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<sst xmlns="http://schemas.openxmlformats.org/spreadsheetml/2006/main" count="181" uniqueCount="156">
  <si>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</si>
  <si>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</si>
  <si>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</si>
  <si>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</si>
  <si>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</si>
  <si>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</si>
  <si>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</si>
  <si>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</si>
  <si>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</si>
  <si>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</si>
  <si>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</si>
  <si>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</si>
  <si>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</si>
  <si>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</si>
  <si>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</si>
  <si>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</si>
  <si>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</si>
  <si>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</si>
  <si>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</si>
  <si>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</si>
  <si>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</si>
  <si>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</si>
  <si>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</si>
  <si>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</si>
  <si>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</si>
  <si>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</si>
  <si>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</si>
  <si>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</si>
  <si>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</si>
  <si>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</si>
  <si>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</si>
  <si>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</si>
  <si>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</si>
  <si>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</si>
  <si>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</si>
  <si>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</si>
  <si>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</si>
  <si>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</si>
  <si>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</si>
  <si>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</si>
  <si>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</si>
  <si>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</si>
  <si>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</si>
  <si>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</si>
  <si>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</si>
  <si>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</si>
  <si>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</si>
  <si>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</si>
  <si>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</si>
  <si>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</si>
  <si>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</si>
  <si>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</si>
  <si>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</si>
  <si>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</si>
  <si>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</si>
  <si>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</si>
  <si>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</si>
  <si>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</si>
  <si>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</si>
  <si>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</si>
  <si>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</si>
  <si>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</si>
  <si>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</si>
  <si>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</si>
  <si>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</si>
  <si>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</si>
  <si>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</si>
  <si>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</si>
  <si>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</si>
  <si>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</si>
  <si>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</si>
  <si>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</si>
  <si>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</si>
  <si>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</si>
  <si>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</si>
  <si>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</si>
  <si>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</si>
  <si>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</si>
  <si>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</si>
  <si>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</si>
  <si>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</si>
  <si>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</si>
  <si>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</si>
  <si>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</si>
  <si>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</si>
  <si>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</si>
  <si>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</si>
  <si>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</si>
  <si>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</si>
  <si>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</si>
  <si>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</si>
  <si>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</si>
  <si>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</si>
  <si>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</si>
  <si>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</si>
  <si>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</si>
  <si>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</si>
  <si>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</si>
  <si>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</si>
  <si>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</si>
  <si>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</si>
  <si>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</si>
  <si>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</si>
  <si>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</si>
  <si>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</si>
  <si>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</si>
  <si>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</si>
  <si>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</si>
  <si>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</si>
  <si>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</si>
  <si>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</si>
  <si>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</si>
  <si>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</si>
  <si>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</si>
  <si>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</si>
  <si>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</si>
  <si>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</si>
  <si>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</si>
  <si>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</si>
  <si>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</si>
  <si>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</si>
  <si>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</si>
  <si>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</si>
  <si>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</si>
  <si>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</si>
  <si>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</si>
  <si>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</si>
  <si>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</si>
  <si>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</si>
  <si>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</si>
  <si>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</si>
  <si>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</si>
  <si>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</si>
  <si>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</si>
  <si>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</si>
  <si>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</si>
  <si>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</si>
  <si>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</si>
  <si>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</si>
  <si>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</si>
  <si>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</si>
  <si>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</si>
  <si>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</si>
  <si>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</si>
  <si>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</si>
  <si>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</si>
  <si>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</si>
  <si>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</si>
  <si>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С.І.Рейті</t>
  </si>
  <si>
    <t>М.І.Чубірко</t>
  </si>
  <si>
    <t>(0312) 640759</t>
  </si>
  <si>
    <t>inbox@adm.zk.court.gov.ua</t>
  </si>
  <si>
    <t>4 липня 2017 року</t>
  </si>
  <si>
    <t>Закарпатський окружний адміністративний суд</t>
  </si>
  <si>
    <t>88017, Закарпатська область, м. Ужгород, вул. Загорська, 30</t>
  </si>
  <si>
    <t>перше півріччя 2017 року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</si>
</sst>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688</v>
      </c>
      <c r="E1" s="126">
        <v>688</v>
      </c>
      <c r="F1" s="126">
        <v>688</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650</v>
      </c>
      <c r="D34" s="146">
        <f aca="true" t="shared" si="3" ref="D34:K34">SUM(D35,D42,D43,D44)</f>
        <v>1749343.1562</v>
      </c>
      <c r="E34" s="130">
        <f t="shared" si="3"/>
        <v>364</v>
      </c>
      <c r="F34" s="146">
        <f t="shared" si="3"/>
        <v>1256026.32</v>
      </c>
      <c r="G34" s="130">
        <f t="shared" si="3"/>
        <v>8</v>
      </c>
      <c r="H34" s="146">
        <f t="shared" si="3"/>
        <v>9300</v>
      </c>
      <c r="I34" s="130">
        <f t="shared" si="3"/>
        <v>0</v>
      </c>
      <c r="J34" s="146">
        <f t="shared" si="3"/>
        <v>0</v>
      </c>
      <c r="K34" s="130">
        <f t="shared" si="3"/>
        <v>303</v>
      </c>
      <c r="L34" s="146">
        <f>SUM(L35,L42,L43,L44)</f>
        <v>425511.0791</v>
      </c>
    </row>
    <row r="35" spans="1:12" ht="21" customHeight="1">
      <c r="A35" s="117">
        <v>30</v>
      </c>
      <c r="B35" s="120" t="s">
        <v>130</v>
      </c>
      <c r="C35" s="131">
        <f>SUM(C36,C39)</f>
        <v>635</v>
      </c>
      <c r="D35" s="147">
        <f>SUM(D36,D39)</f>
        <v>1739112.5337</v>
      </c>
      <c r="E35" s="131">
        <f aca="true" t="shared" si="4" ref="E35:L35">SUM(E36,E39)</f>
        <v>350</v>
      </c>
      <c r="F35" s="147">
        <f t="shared" si="4"/>
        <v>1244107.12</v>
      </c>
      <c r="G35" s="131">
        <f t="shared" si="4"/>
        <v>8</v>
      </c>
      <c r="H35" s="147">
        <f t="shared" si="4"/>
        <v>9300</v>
      </c>
      <c r="I35" s="131">
        <f t="shared" si="4"/>
        <v>0</v>
      </c>
      <c r="J35" s="147">
        <f t="shared" si="4"/>
        <v>0</v>
      </c>
      <c r="K35" s="131">
        <f t="shared" si="4"/>
        <v>303</v>
      </c>
      <c r="L35" s="147">
        <f t="shared" si="4"/>
        <v>425511.0791</v>
      </c>
    </row>
    <row r="36" spans="1:12" ht="19.5" customHeight="1">
      <c r="A36" s="117">
        <v>31</v>
      </c>
      <c r="B36" s="120" t="s">
        <v>131</v>
      </c>
      <c r="C36" s="132">
        <v>411</v>
      </c>
      <c r="D36" s="148">
        <v>1455245.7337</v>
      </c>
      <c r="E36" s="133">
        <v>182</v>
      </c>
      <c r="F36" s="149">
        <v>1010038.66</v>
      </c>
      <c r="G36" s="132">
        <v>4</v>
      </c>
      <c r="H36" s="148">
        <v>4206</v>
      </c>
      <c r="I36" s="134">
        <v>0</v>
      </c>
      <c r="J36" s="153">
        <v>0</v>
      </c>
      <c r="K36" s="133">
        <v>232</v>
      </c>
      <c r="L36" s="149">
        <v>360871.0791</v>
      </c>
    </row>
    <row r="37" spans="1:12" ht="16.5" customHeight="1">
      <c r="A37" s="117">
        <v>32</v>
      </c>
      <c r="B37" s="121" t="s">
        <v>132</v>
      </c>
      <c r="C37" s="132">
        <v>343</v>
      </c>
      <c r="D37" s="148">
        <v>1391945.9449</v>
      </c>
      <c r="E37" s="133">
        <v>147</v>
      </c>
      <c r="F37" s="149">
        <v>979731.17</v>
      </c>
      <c r="G37" s="132">
        <v>4</v>
      </c>
      <c r="H37" s="148">
        <v>4206</v>
      </c>
      <c r="I37" s="134">
        <v>0</v>
      </c>
      <c r="J37" s="153">
        <v>0</v>
      </c>
      <c r="K37" s="133">
        <v>197</v>
      </c>
      <c r="L37" s="149">
        <v>325667.5657</v>
      </c>
    </row>
    <row r="38" spans="1:12" ht="16.5" customHeight="1">
      <c r="A38" s="117">
        <v>33</v>
      </c>
      <c r="B38" s="121" t="s">
        <v>115</v>
      </c>
      <c r="C38" s="132">
        <v>68</v>
      </c>
      <c r="D38" s="148">
        <v>63299.7888</v>
      </c>
      <c r="E38" s="133">
        <v>35</v>
      </c>
      <c r="F38" s="149">
        <v>30307.49</v>
      </c>
      <c r="G38" s="132">
        <v>0</v>
      </c>
      <c r="H38" s="148">
        <v>0</v>
      </c>
      <c r="I38" s="134">
        <v>0</v>
      </c>
      <c r="J38" s="153">
        <v>0</v>
      </c>
      <c r="K38" s="133">
        <v>35</v>
      </c>
      <c r="L38" s="149">
        <v>35203.5134</v>
      </c>
    </row>
    <row r="39" spans="1:12" ht="21" customHeight="1">
      <c r="A39" s="117">
        <v>34</v>
      </c>
      <c r="B39" s="120" t="s">
        <v>133</v>
      </c>
      <c r="C39" s="132">
        <v>224</v>
      </c>
      <c r="D39" s="148">
        <v>283866.8</v>
      </c>
      <c r="E39" s="133">
        <v>168</v>
      </c>
      <c r="F39" s="149">
        <v>234068.46</v>
      </c>
      <c r="G39" s="132">
        <v>4</v>
      </c>
      <c r="H39" s="148">
        <v>5094</v>
      </c>
      <c r="I39" s="134">
        <v>0</v>
      </c>
      <c r="J39" s="153">
        <v>0</v>
      </c>
      <c r="K39" s="133">
        <v>71</v>
      </c>
      <c r="L39" s="149">
        <v>64640</v>
      </c>
    </row>
    <row r="40" spans="1:12" ht="30" customHeight="1">
      <c r="A40" s="117">
        <v>35</v>
      </c>
      <c r="B40" s="121" t="s">
        <v>134</v>
      </c>
      <c r="C40" s="132">
        <v>76</v>
      </c>
      <c r="D40" s="148">
        <v>163066</v>
      </c>
      <c r="E40" s="133">
        <v>82</v>
      </c>
      <c r="F40" s="149">
        <v>169678.83</v>
      </c>
      <c r="G40" s="132">
        <v>3</v>
      </c>
      <c r="H40" s="148">
        <v>4454</v>
      </c>
      <c r="I40" s="134">
        <v>0</v>
      </c>
      <c r="J40" s="153">
        <v>0</v>
      </c>
      <c r="K40" s="133">
        <v>4</v>
      </c>
      <c r="L40" s="149">
        <v>6400</v>
      </c>
    </row>
    <row r="41" spans="1:12" ht="21" customHeight="1">
      <c r="A41" s="117">
        <v>36</v>
      </c>
      <c r="B41" s="121" t="s">
        <v>118</v>
      </c>
      <c r="C41" s="132">
        <v>148</v>
      </c>
      <c r="D41" s="148">
        <v>120800.8</v>
      </c>
      <c r="E41" s="133">
        <v>86</v>
      </c>
      <c r="F41" s="149">
        <v>64389.63</v>
      </c>
      <c r="G41" s="132">
        <v>1</v>
      </c>
      <c r="H41" s="148">
        <v>640</v>
      </c>
      <c r="I41" s="134">
        <v>0</v>
      </c>
      <c r="J41" s="153">
        <v>0</v>
      </c>
      <c r="K41" s="133">
        <v>67</v>
      </c>
      <c r="L41" s="149">
        <v>58240</v>
      </c>
    </row>
    <row r="42" spans="1:12" ht="45" customHeight="1">
      <c r="A42" s="117">
        <v>37</v>
      </c>
      <c r="B42" s="120" t="s">
        <v>135</v>
      </c>
      <c r="C42" s="132">
        <v>1</v>
      </c>
      <c r="D42" s="148">
        <v>3510.6225</v>
      </c>
      <c r="E42" s="133">
        <v>1</v>
      </c>
      <c r="F42" s="149">
        <v>5359.2</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14</v>
      </c>
      <c r="D44" s="148">
        <v>6720</v>
      </c>
      <c r="E44" s="133">
        <v>13</v>
      </c>
      <c r="F44" s="149">
        <v>6560</v>
      </c>
      <c r="G44" s="132">
        <v>0</v>
      </c>
      <c r="H44" s="148">
        <v>0</v>
      </c>
      <c r="I44" s="134">
        <v>0</v>
      </c>
      <c r="J44" s="153">
        <v>0</v>
      </c>
      <c r="K44" s="133">
        <v>0</v>
      </c>
      <c r="L44" s="149">
        <v>0</v>
      </c>
    </row>
    <row r="45" spans="1:12" ht="21.75" customHeight="1">
      <c r="A45" s="117">
        <v>40</v>
      </c>
      <c r="B45" s="119" t="s">
        <v>137</v>
      </c>
      <c r="C45" s="130">
        <f>SUM(C46:C51)</f>
        <v>10</v>
      </c>
      <c r="D45" s="146">
        <f aca="true" t="shared" si="5" ref="D45:L45">SUM(D46:D51)</f>
        <v>331.21</v>
      </c>
      <c r="E45" s="130">
        <f t="shared" si="5"/>
        <v>10</v>
      </c>
      <c r="F45" s="146">
        <f t="shared" si="5"/>
        <v>1034.26</v>
      </c>
      <c r="G45" s="130">
        <f t="shared" si="5"/>
        <v>0</v>
      </c>
      <c r="H45" s="146">
        <f t="shared" si="5"/>
        <v>0</v>
      </c>
      <c r="I45" s="130">
        <f t="shared" si="5"/>
        <v>0</v>
      </c>
      <c r="J45" s="146">
        <f t="shared" si="5"/>
        <v>0</v>
      </c>
      <c r="K45" s="130">
        <f t="shared" si="5"/>
        <v>0</v>
      </c>
      <c r="L45" s="146">
        <f t="shared" si="5"/>
        <v>0</v>
      </c>
    </row>
    <row r="46" spans="1:12" ht="18.75" customHeight="1">
      <c r="A46" s="117">
        <v>41</v>
      </c>
      <c r="B46" s="120" t="s">
        <v>20</v>
      </c>
      <c r="C46" s="131">
        <v>6</v>
      </c>
      <c r="D46" s="147">
        <v>230.41</v>
      </c>
      <c r="E46" s="135">
        <v>6</v>
      </c>
      <c r="F46" s="150">
        <v>230.61</v>
      </c>
      <c r="G46" s="131">
        <v>0</v>
      </c>
      <c r="H46" s="148">
        <v>0</v>
      </c>
      <c r="I46" s="134">
        <v>0</v>
      </c>
      <c r="J46" s="153">
        <v>0</v>
      </c>
      <c r="K46" s="135">
        <v>0</v>
      </c>
      <c r="L46" s="150">
        <v>0</v>
      </c>
    </row>
    <row r="47" spans="1:12" ht="21" customHeight="1">
      <c r="A47" s="117">
        <v>42</v>
      </c>
      <c r="B47" s="120" t="s">
        <v>21</v>
      </c>
      <c r="C47" s="131">
        <v>0</v>
      </c>
      <c r="D47" s="147">
        <v>0</v>
      </c>
      <c r="E47" s="135">
        <v>0</v>
      </c>
      <c r="F47" s="150">
        <v>0</v>
      </c>
      <c r="G47" s="131">
        <v>0</v>
      </c>
      <c r="H47" s="148">
        <v>0</v>
      </c>
      <c r="I47" s="134">
        <v>0</v>
      </c>
      <c r="J47" s="153">
        <v>0</v>
      </c>
      <c r="K47" s="135">
        <v>0</v>
      </c>
      <c r="L47" s="150">
        <v>0</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3</v>
      </c>
      <c r="D49" s="147">
        <v>96</v>
      </c>
      <c r="E49" s="135">
        <v>3</v>
      </c>
      <c r="F49" s="150">
        <v>102.65</v>
      </c>
      <c r="G49" s="131">
        <v>0</v>
      </c>
      <c r="H49" s="148">
        <v>0</v>
      </c>
      <c r="I49" s="134">
        <v>0</v>
      </c>
      <c r="J49" s="153">
        <v>0</v>
      </c>
      <c r="K49" s="135">
        <v>0</v>
      </c>
      <c r="L49" s="150">
        <v>0</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1</v>
      </c>
      <c r="D51" s="147">
        <v>4.8</v>
      </c>
      <c r="E51" s="135">
        <v>1</v>
      </c>
      <c r="F51" s="150">
        <v>701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660</v>
      </c>
      <c r="D53" s="146">
        <f t="shared" si="6"/>
        <v>1749674.3662</v>
      </c>
      <c r="E53" s="130">
        <f t="shared" si="6"/>
        <v>374</v>
      </c>
      <c r="F53" s="146">
        <f t="shared" si="6"/>
        <v>1257060.58</v>
      </c>
      <c r="G53" s="130">
        <f t="shared" si="6"/>
        <v>8</v>
      </c>
      <c r="H53" s="146">
        <f t="shared" si="6"/>
        <v>9300</v>
      </c>
      <c r="I53" s="130">
        <f t="shared" si="6"/>
        <v>0</v>
      </c>
      <c r="J53" s="146">
        <f t="shared" si="6"/>
        <v>0</v>
      </c>
      <c r="K53" s="130">
        <f>SUM(K6,K25,K34,K45,K52)</f>
        <v>303</v>
      </c>
      <c r="L53" s="146">
        <f t="shared" si="6"/>
        <v>425511.0791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&amp;L3373001E</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&amp;L3373001E</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303</v>
      </c>
      <c r="F4" s="142">
        <f>SUM(F5:F25)</f>
        <v>425511.0791</v>
      </c>
    </row>
    <row r="5" spans="1:6" ht="20.25" customHeight="1">
      <c r="A5" s="97">
        <v>2</v>
      </c>
      <c r="B5" s="178" t="s">
        <v>96</v>
      </c>
      <c r="C5" s="179"/>
      <c r="D5" s="180"/>
      <c r="E5" s="141">
        <v>72</v>
      </c>
      <c r="F5" s="143">
        <v>65807.5134</v>
      </c>
    </row>
    <row r="6" spans="1:6" ht="24" customHeight="1">
      <c r="A6" s="97">
        <v>3</v>
      </c>
      <c r="B6" s="178" t="s">
        <v>97</v>
      </c>
      <c r="C6" s="179"/>
      <c r="D6" s="180"/>
      <c r="E6" s="141">
        <v>1</v>
      </c>
      <c r="F6" s="143">
        <v>640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1</v>
      </c>
      <c r="F12" s="143">
        <v>1280</v>
      </c>
    </row>
    <row r="13" spans="1:6" ht="18" customHeight="1">
      <c r="A13" s="97">
        <v>10</v>
      </c>
      <c r="B13" s="178" t="s">
        <v>103</v>
      </c>
      <c r="C13" s="179"/>
      <c r="D13" s="180"/>
      <c r="E13" s="141">
        <v>6</v>
      </c>
      <c r="F13" s="143">
        <v>4769</v>
      </c>
    </row>
    <row r="14" spans="1:6" ht="17.25" customHeight="1">
      <c r="A14" s="97">
        <v>11</v>
      </c>
      <c r="B14" s="178" t="s">
        <v>104</v>
      </c>
      <c r="C14" s="179"/>
      <c r="D14" s="180"/>
      <c r="E14" s="141">
        <v>2</v>
      </c>
      <c r="F14" s="143">
        <v>1920</v>
      </c>
    </row>
    <row r="15" spans="1:6" ht="17.25" customHeight="1">
      <c r="A15" s="97">
        <v>12</v>
      </c>
      <c r="B15" s="178" t="s">
        <v>105</v>
      </c>
      <c r="C15" s="179"/>
      <c r="D15" s="180"/>
      <c r="E15" s="141">
        <v>0</v>
      </c>
      <c r="F15" s="143">
        <v>0</v>
      </c>
    </row>
    <row r="16" spans="1:6" ht="30" customHeight="1">
      <c r="A16" s="97">
        <v>13</v>
      </c>
      <c r="B16" s="178" t="s">
        <v>106</v>
      </c>
      <c r="C16" s="179"/>
      <c r="D16" s="180"/>
      <c r="E16" s="141">
        <v>12</v>
      </c>
      <c r="F16" s="143">
        <v>11667</v>
      </c>
    </row>
    <row r="17" spans="1:6" ht="20.25" customHeight="1">
      <c r="A17" s="97">
        <v>14</v>
      </c>
      <c r="B17" s="178" t="s">
        <v>107</v>
      </c>
      <c r="C17" s="179"/>
      <c r="D17" s="180"/>
      <c r="E17" s="141">
        <v>2</v>
      </c>
      <c r="F17" s="143">
        <v>1280</v>
      </c>
    </row>
    <row r="18" spans="1:6" ht="27" customHeight="1">
      <c r="A18" s="97">
        <v>15</v>
      </c>
      <c r="B18" s="178" t="s">
        <v>108</v>
      </c>
      <c r="C18" s="179"/>
      <c r="D18" s="180"/>
      <c r="E18" s="141">
        <v>7</v>
      </c>
      <c r="F18" s="143">
        <v>7680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0</v>
      </c>
      <c r="F21" s="143">
        <v>0</v>
      </c>
    </row>
    <row r="22" spans="1:6" ht="62.25" customHeight="1">
      <c r="A22" s="97">
        <v>19</v>
      </c>
      <c r="B22" s="181" t="s">
        <v>144</v>
      </c>
      <c r="C22" s="181"/>
      <c r="D22" s="181"/>
      <c r="E22" s="141">
        <v>0</v>
      </c>
      <c r="F22" s="143">
        <v>0</v>
      </c>
    </row>
    <row r="23" spans="1:6" ht="31.5" customHeight="1">
      <c r="A23" s="97">
        <v>20</v>
      </c>
      <c r="B23" s="178" t="s">
        <v>145</v>
      </c>
      <c r="C23" s="179"/>
      <c r="D23" s="180"/>
      <c r="E23" s="141">
        <v>196</v>
      </c>
      <c r="F23" s="143">
        <v>324067.5657</v>
      </c>
    </row>
    <row r="24" spans="1:6" ht="31.5" customHeight="1">
      <c r="A24" s="97">
        <v>21</v>
      </c>
      <c r="B24" s="178" t="s">
        <v>146</v>
      </c>
      <c r="C24" s="179"/>
      <c r="D24" s="180"/>
      <c r="E24" s="141">
        <v>0</v>
      </c>
      <c r="F24" s="143">
        <v>0</v>
      </c>
    </row>
    <row r="25" spans="1:6" ht="48.75" customHeight="1">
      <c r="A25" s="97">
        <v>22</v>
      </c>
      <c r="B25" s="178" t="s">
        <v>147</v>
      </c>
      <c r="C25" s="179"/>
      <c r="D25" s="180"/>
      <c r="E25" s="141">
        <v>4</v>
      </c>
      <c r="F25" s="143">
        <v>6400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150</v>
      </c>
      <c r="D33" s="182"/>
      <c r="E33" s="88"/>
      <c r="I33" s="111"/>
      <c r="J33" s="111"/>
      <c r="K33" s="111"/>
    </row>
    <row r="34" spans="1:11" ht="15" customHeight="1">
      <c r="A34" s="112"/>
      <c r="B34" s="67" t="s">
        <v>93</v>
      </c>
      <c r="C34" s="182" t="s">
        <v>151</v>
      </c>
      <c r="D34" s="182"/>
      <c r="F34" s="155" t="s">
        <v>152</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&amp;L3373001E</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155</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153</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154</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&amp;L3373001E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Волков О. С.</cp:lastModifiedBy>
  <cp:lastPrinted>2017-02-06T12:35:50Z</cp:lastPrinted>
  <dcterms:created xsi:type="dcterms:W3CDTF">1996-10-08T23:32:33Z</dcterms:created>
  <dcterms:modified xsi:type="dcterms:W3CDTF">2017-07-10T11:35:47Z</dcterms:modified>
  <cp:category/>
  <cp:version/>
  <cp:contentType/>
  <cp:contentStatus/>
</cp:coreProperties>
</file>