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<sst xmlns="http://schemas.openxmlformats.org/spreadsheetml/2006/main" count="146" uniqueCount="124">
  <si>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</si>
  <si>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</si>
  <si>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</si>
  <si>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</si>
  <si>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</si>
  <si>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</si>
  <si>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</si>
  <si>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</si>
  <si>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</si>
  <si>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</si>
  <si>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</si>
  <si>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</si>
  <si>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</si>
  <si>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</si>
  <si>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</si>
  <si>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</si>
  <si>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</si>
  <si>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</si>
  <si>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</si>
  <si>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</si>
  <si>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</si>
  <si>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</si>
  <si>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</si>
  <si>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</si>
  <si>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</si>
  <si>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</si>
  <si>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</si>
  <si>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</si>
  <si>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</si>
  <si>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</si>
  <si>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</si>
  <si>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</si>
  <si>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</si>
  <si>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</si>
  <si>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</si>
  <si>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</si>
  <si>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</si>
  <si>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</si>
  <si>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</si>
  <si>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</si>
  <si>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</si>
  <si>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</si>
  <si>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</si>
  <si>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</si>
  <si>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</si>
  <si>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</si>
  <si>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</si>
  <si>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</si>
  <si>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</si>
  <si>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</si>
  <si>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</si>
  <si>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</si>
  <si>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</si>
  <si>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</si>
  <si>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</si>
  <si>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</si>
  <si>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</si>
  <si>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</si>
  <si>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</si>
  <si>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</si>
  <si>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</si>
  <si>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</si>
  <si>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</si>
  <si>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</si>
  <si>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</si>
  <si>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</si>
  <si>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</si>
  <si>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</si>
  <si>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</si>
  <si>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</si>
  <si>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</si>
  <si>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</si>
  <si>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</si>
  <si>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</si>
  <si>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</si>
  <si>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</si>
  <si>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</si>
  <si>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</si>
  <si>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</si>
  <si>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</si>
  <si>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</si>
  <si>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</si>
  <si>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</si>
  <si>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</si>
  <si>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</si>
  <si>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</si>
  <si>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</si>
  <si>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</si>
  <si>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</si>
  <si>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</si>
  <si>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</si>
  <si>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</si>
  <si>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</si>
  <si>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</si>
  <si>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</si>
  <si>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</si>
  <si>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</si>
  <si>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</si>
  <si>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</si>
  <si>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</si>
  <si>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</si>
  <si>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</si>
  <si>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</si>
  <si>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</si>
  <si>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</si>
  <si>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</si>
  <si>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</si>
  <si>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</si>
  <si>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</si>
  <si>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</si>
  <si>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</si>
  <si>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</si>
  <si>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</si>
  <si>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</si>
  <si>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</si>
  <si>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</si>
  <si>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Закарпатський окружний адміністративний суд</t>
  </si>
  <si>
    <t>88017, м. Ужгород, вул. Загорська, 30</t>
  </si>
  <si>
    <t>2018 рік</t>
  </si>
  <si>
    <t>Шешеня Олексій Миколайович</t>
  </si>
  <si>
    <t>Чубірко Михайло Іванович</t>
  </si>
  <si>
    <t>(0312) 640759</t>
  </si>
  <si>
    <t>inbox@adm.zk.court.gov.ua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</si>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</sst>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&amp;L05944CB6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1652</v>
      </c>
      <c r="E1" s="70">
        <v>1652</v>
      </c>
      <c r="F1" s="70">
        <v>1652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1530</v>
      </c>
      <c r="D38" s="86">
        <f aca="true" t="shared" si="3" ref="D38:K38">SUM(D39,D46,D47,D48)</f>
        <v>3389988.69000001</v>
      </c>
      <c r="E38" s="74">
        <f t="shared" si="3"/>
        <v>1315</v>
      </c>
      <c r="F38" s="86">
        <f t="shared" si="3"/>
        <v>3243426.4200000055</v>
      </c>
      <c r="G38" s="74">
        <f t="shared" si="3"/>
        <v>43</v>
      </c>
      <c r="H38" s="86">
        <f t="shared" si="3"/>
        <v>88290.05</v>
      </c>
      <c r="I38" s="74">
        <f t="shared" si="3"/>
        <v>0</v>
      </c>
      <c r="J38" s="86">
        <f t="shared" si="3"/>
        <v>0</v>
      </c>
      <c r="K38" s="74">
        <f t="shared" si="3"/>
        <v>237</v>
      </c>
      <c r="L38" s="86">
        <f>SUM(L39,L46,L47,L48)</f>
        <v>251132.419999999</v>
      </c>
    </row>
    <row r="39" spans="1:12" ht="21" customHeight="1">
      <c r="A39" s="61">
        <v>34</v>
      </c>
      <c r="B39" s="64" t="s">
        <v>86</v>
      </c>
      <c r="C39" s="75">
        <f>SUM(C40,C43)</f>
        <v>1380</v>
      </c>
      <c r="D39" s="87">
        <f>SUM(D40,D43)</f>
        <v>3309112.89000001</v>
      </c>
      <c r="E39" s="75">
        <f aca="true" t="shared" si="4" ref="E39:L39">SUM(E40,E43)</f>
        <v>1174</v>
      </c>
      <c r="F39" s="87">
        <f t="shared" si="4"/>
        <v>3169922.6700000055</v>
      </c>
      <c r="G39" s="75">
        <f t="shared" si="4"/>
        <v>39</v>
      </c>
      <c r="H39" s="87">
        <f t="shared" si="4"/>
        <v>86224.24</v>
      </c>
      <c r="I39" s="75">
        <f t="shared" si="4"/>
        <v>0</v>
      </c>
      <c r="J39" s="87">
        <f t="shared" si="4"/>
        <v>0</v>
      </c>
      <c r="K39" s="75">
        <f t="shared" si="4"/>
        <v>232</v>
      </c>
      <c r="L39" s="87">
        <f t="shared" si="4"/>
        <v>246903.61999999898</v>
      </c>
    </row>
    <row r="40" spans="1:12" ht="19.5" customHeight="1">
      <c r="A40" s="61">
        <v>35</v>
      </c>
      <c r="B40" s="64" t="s">
        <v>87</v>
      </c>
      <c r="C40" s="76">
        <v>550</v>
      </c>
      <c r="D40" s="88">
        <v>2142647.97</v>
      </c>
      <c r="E40" s="77">
        <v>558</v>
      </c>
      <c r="F40" s="89">
        <v>2238103.49</v>
      </c>
      <c r="G40" s="76">
        <v>10</v>
      </c>
      <c r="H40" s="88">
        <v>52112.94</v>
      </c>
      <c r="I40" s="78">
        <v>0</v>
      </c>
      <c r="J40" s="93">
        <v>0</v>
      </c>
      <c r="K40" s="77">
        <v>20</v>
      </c>
      <c r="L40" s="89">
        <v>18196.02</v>
      </c>
    </row>
    <row r="41" spans="1:12" ht="16.5" customHeight="1">
      <c r="A41" s="61">
        <v>36</v>
      </c>
      <c r="B41" s="65" t="s">
        <v>88</v>
      </c>
      <c r="C41" s="76">
        <v>391</v>
      </c>
      <c r="D41" s="88">
        <v>1805919.38</v>
      </c>
      <c r="E41" s="77">
        <v>410</v>
      </c>
      <c r="F41" s="89">
        <v>1867771.69</v>
      </c>
      <c r="G41" s="76">
        <v>9</v>
      </c>
      <c r="H41" s="88">
        <v>51408.14</v>
      </c>
      <c r="I41" s="78">
        <v>0</v>
      </c>
      <c r="J41" s="93">
        <v>0</v>
      </c>
      <c r="K41" s="77">
        <v>2</v>
      </c>
      <c r="L41" s="89">
        <v>3524</v>
      </c>
    </row>
    <row r="42" spans="1:12" ht="16.5" customHeight="1">
      <c r="A42" s="61">
        <v>37</v>
      </c>
      <c r="B42" s="65" t="s">
        <v>77</v>
      </c>
      <c r="C42" s="76">
        <v>159</v>
      </c>
      <c r="D42" s="88">
        <v>336728.59</v>
      </c>
      <c r="E42" s="77">
        <v>148</v>
      </c>
      <c r="F42" s="89">
        <v>370331.8</v>
      </c>
      <c r="G42" s="76">
        <v>1</v>
      </c>
      <c r="H42" s="88">
        <v>704.8</v>
      </c>
      <c r="I42" s="78">
        <v>0</v>
      </c>
      <c r="J42" s="93">
        <v>0</v>
      </c>
      <c r="K42" s="77">
        <v>18</v>
      </c>
      <c r="L42" s="89">
        <v>14672.02</v>
      </c>
    </row>
    <row r="43" spans="1:12" ht="21" customHeight="1">
      <c r="A43" s="61">
        <v>38</v>
      </c>
      <c r="B43" s="64" t="s">
        <v>89</v>
      </c>
      <c r="C43" s="76">
        <v>830</v>
      </c>
      <c r="D43" s="88">
        <v>1166464.92000001</v>
      </c>
      <c r="E43" s="77">
        <v>616</v>
      </c>
      <c r="F43" s="89">
        <v>931819.180000005</v>
      </c>
      <c r="G43" s="76">
        <v>29</v>
      </c>
      <c r="H43" s="88">
        <v>34111.3</v>
      </c>
      <c r="I43" s="78">
        <v>0</v>
      </c>
      <c r="J43" s="93">
        <v>0</v>
      </c>
      <c r="K43" s="77">
        <v>212</v>
      </c>
      <c r="L43" s="89">
        <v>228707.599999999</v>
      </c>
    </row>
    <row r="44" spans="1:12" ht="30" customHeight="1">
      <c r="A44" s="61">
        <v>39</v>
      </c>
      <c r="B44" s="65" t="s">
        <v>90</v>
      </c>
      <c r="C44" s="76">
        <v>205</v>
      </c>
      <c r="D44" s="88">
        <v>578726.52</v>
      </c>
      <c r="E44" s="77">
        <v>208</v>
      </c>
      <c r="F44" s="89">
        <v>559934.32</v>
      </c>
      <c r="G44" s="76">
        <v>5</v>
      </c>
      <c r="H44" s="88">
        <v>8648</v>
      </c>
      <c r="I44" s="78">
        <v>0</v>
      </c>
      <c r="J44" s="93">
        <v>0</v>
      </c>
      <c r="K44" s="77">
        <v>3</v>
      </c>
      <c r="L44" s="89">
        <v>5286</v>
      </c>
    </row>
    <row r="45" spans="1:12" ht="21" customHeight="1">
      <c r="A45" s="61">
        <v>40</v>
      </c>
      <c r="B45" s="65" t="s">
        <v>80</v>
      </c>
      <c r="C45" s="76">
        <v>625</v>
      </c>
      <c r="D45" s="88">
        <v>587738.399999999</v>
      </c>
      <c r="E45" s="77">
        <v>408</v>
      </c>
      <c r="F45" s="89">
        <v>371884.859999998</v>
      </c>
      <c r="G45" s="76">
        <v>24</v>
      </c>
      <c r="H45" s="88">
        <v>25463.3</v>
      </c>
      <c r="I45" s="78">
        <v>0</v>
      </c>
      <c r="J45" s="93">
        <v>0</v>
      </c>
      <c r="K45" s="77">
        <v>209</v>
      </c>
      <c r="L45" s="89">
        <v>223421.6</v>
      </c>
    </row>
    <row r="46" spans="1:12" ht="45" customHeight="1">
      <c r="A46" s="61">
        <v>41</v>
      </c>
      <c r="B46" s="64" t="s">
        <v>91</v>
      </c>
      <c r="C46" s="76">
        <v>4</v>
      </c>
      <c r="D46" s="88">
        <v>5814.6</v>
      </c>
      <c r="E46" s="77">
        <v>1</v>
      </c>
      <c r="F46" s="89">
        <v>528.61</v>
      </c>
      <c r="G46" s="76">
        <v>0</v>
      </c>
      <c r="H46" s="88">
        <v>0</v>
      </c>
      <c r="I46" s="78">
        <v>0</v>
      </c>
      <c r="J46" s="93">
        <v>0</v>
      </c>
      <c r="K46" s="77">
        <v>3</v>
      </c>
      <c r="L46" s="89">
        <v>3171.6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146</v>
      </c>
      <c r="D48" s="88">
        <v>75061.2</v>
      </c>
      <c r="E48" s="77">
        <v>140</v>
      </c>
      <c r="F48" s="89">
        <v>72975.14</v>
      </c>
      <c r="G48" s="76">
        <v>4</v>
      </c>
      <c r="H48" s="88">
        <v>2065.81</v>
      </c>
      <c r="I48" s="78">
        <v>0</v>
      </c>
      <c r="J48" s="93">
        <v>0</v>
      </c>
      <c r="K48" s="77">
        <v>2</v>
      </c>
      <c r="L48" s="89">
        <v>1057.2</v>
      </c>
    </row>
    <row r="49" spans="1:12" ht="21.75" customHeight="1">
      <c r="A49" s="61">
        <v>44</v>
      </c>
      <c r="B49" s="63" t="s">
        <v>111</v>
      </c>
      <c r="C49" s="74">
        <f>SUM(C50:C53)</f>
        <v>52</v>
      </c>
      <c r="D49" s="86">
        <f aca="true" t="shared" si="5" ref="D49:L49">SUM(D50:D53)</f>
        <v>2146.02</v>
      </c>
      <c r="E49" s="74">
        <f t="shared" si="5"/>
        <v>50</v>
      </c>
      <c r="F49" s="86">
        <f t="shared" si="5"/>
        <v>2705.3900000000003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2</v>
      </c>
      <c r="L49" s="86">
        <f t="shared" si="5"/>
        <v>105.72</v>
      </c>
    </row>
    <row r="50" spans="1:12" ht="18.75" customHeight="1">
      <c r="A50" s="61">
        <v>45</v>
      </c>
      <c r="B50" s="64" t="s">
        <v>9</v>
      </c>
      <c r="C50" s="75">
        <v>29</v>
      </c>
      <c r="D50" s="87">
        <v>850.96</v>
      </c>
      <c r="E50" s="79">
        <v>29</v>
      </c>
      <c r="F50" s="90">
        <v>1023.81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18</v>
      </c>
      <c r="D51" s="87">
        <v>951.48</v>
      </c>
      <c r="E51" s="79">
        <v>16</v>
      </c>
      <c r="F51" s="90">
        <v>846.32</v>
      </c>
      <c r="G51" s="75">
        <v>0</v>
      </c>
      <c r="H51" s="88">
        <v>0</v>
      </c>
      <c r="I51" s="78">
        <v>0</v>
      </c>
      <c r="J51" s="93">
        <v>0</v>
      </c>
      <c r="K51" s="79">
        <v>2</v>
      </c>
      <c r="L51" s="90">
        <v>105.72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5</v>
      </c>
      <c r="D53" s="87">
        <v>343.58</v>
      </c>
      <c r="E53" s="79">
        <v>5</v>
      </c>
      <c r="F53" s="90">
        <v>835.26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1582</v>
      </c>
      <c r="D55" s="86">
        <f aca="true" t="shared" si="6" ref="D55:L55">SUM(D6,D27,D38,D49,D54)</f>
        <v>3392134.71000001</v>
      </c>
      <c r="E55" s="74">
        <f t="shared" si="6"/>
        <v>1365</v>
      </c>
      <c r="F55" s="86">
        <f t="shared" si="6"/>
        <v>3246131.8100000056</v>
      </c>
      <c r="G55" s="74">
        <f t="shared" si="6"/>
        <v>43</v>
      </c>
      <c r="H55" s="86">
        <f t="shared" si="6"/>
        <v>88290.05</v>
      </c>
      <c r="I55" s="74">
        <f t="shared" si="6"/>
        <v>0</v>
      </c>
      <c r="J55" s="86">
        <f t="shared" si="6"/>
        <v>0</v>
      </c>
      <c r="K55" s="74">
        <f t="shared" si="6"/>
        <v>239</v>
      </c>
      <c r="L55" s="86">
        <f t="shared" si="6"/>
        <v>251238.139999999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&amp;L05944CB6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B19" sqref="B19:D19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233</v>
      </c>
      <c r="F4" s="84">
        <f>SUM(F5:F24)</f>
        <v>241018.5400000001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83</v>
      </c>
      <c r="F5" s="85">
        <v>90107.1800000001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704.8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16</v>
      </c>
      <c r="F11" s="85">
        <v>16210.4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7</v>
      </c>
      <c r="F12" s="85">
        <v>9162.4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28</v>
      </c>
      <c r="F13" s="85">
        <v>24668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21</v>
      </c>
      <c r="F14" s="85">
        <v>19413.3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7</v>
      </c>
      <c r="F16" s="85">
        <v>9867.2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49</v>
      </c>
      <c r="F17" s="85">
        <v>48331.66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21</v>
      </c>
      <c r="F18" s="85">
        <v>22553.6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42.7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121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122</v>
      </c>
      <c r="D33" s="178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&amp;L05944CB6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2019-01-10T10:15:07Z</cp:lastPrinted>
  <dcterms:created xsi:type="dcterms:W3CDTF">1996-10-08T23:32:33Z</dcterms:created>
  <dcterms:modified xsi:type="dcterms:W3CDTF">2019-01-10T10:16:07Z</dcterms:modified>
  <cp:category/>
  <cp:version/>
  <cp:contentType/>
  <cp:contentStatus/>
</cp:coreProperties>
</file>