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<sst xmlns="http://schemas.openxmlformats.org/spreadsheetml/2006/main" count="157" uniqueCount="134">
  <si>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</si>
  <si>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</si>
  <si>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</si>
  <si>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</si>
  <si>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</si>
  <si>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</si>
  <si>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</si>
  <si>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</si>
  <si>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</si>
  <si>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</si>
  <si>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</si>
  <si>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</si>
  <si>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</si>
  <si>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</si>
  <si>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</si>
  <si>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</si>
  <si>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</si>
  <si>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</si>
  <si>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</si>
  <si>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</si>
  <si>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</si>
  <si>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</si>
  <si>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</si>
  <si>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</si>
  <si>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</si>
  <si>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</si>
  <si>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</si>
  <si>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</si>
  <si>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</si>
  <si>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</si>
  <si>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</si>
  <si>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</si>
  <si>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</si>
  <si>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</si>
  <si>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</si>
  <si>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</si>
  <si>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</si>
  <si>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</si>
  <si>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</si>
  <si>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</si>
  <si>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</si>
  <si>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</si>
  <si>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</si>
  <si>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</si>
  <si>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</si>
  <si>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</si>
  <si>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</si>
  <si>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</si>
  <si>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</si>
  <si>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</si>
  <si>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</si>
  <si>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</si>
  <si>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</si>
  <si>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</si>
  <si>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</si>
  <si>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</si>
  <si>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</si>
  <si>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</si>
  <si>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</si>
  <si>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</si>
  <si>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</si>
  <si>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</si>
  <si>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</si>
  <si>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</si>
  <si>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</si>
  <si>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</si>
  <si>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</si>
  <si>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</si>
  <si>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</si>
  <si>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</si>
  <si>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</si>
  <si>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</si>
  <si>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</si>
  <si>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</si>
  <si>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</si>
  <si>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</si>
  <si>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</si>
  <si>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</si>
  <si>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</si>
  <si>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</si>
  <si>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</si>
  <si>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</si>
  <si>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</si>
  <si>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</si>
  <si>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</si>
  <si>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</si>
  <si>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</si>
  <si>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</si>
  <si>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</si>
  <si>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</si>
  <si>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</si>
  <si>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</si>
  <si>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</si>
  <si>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</si>
  <si>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</si>
  <si>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</si>
  <si>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</si>
  <si>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</si>
  <si>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</si>
  <si>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</si>
  <si>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</si>
  <si>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</si>
  <si>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</si>
  <si>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</si>
  <si>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</si>
  <si>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</si>
  <si>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</si>
  <si>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</si>
  <si>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</si>
  <si>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</si>
  <si>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</si>
  <si>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</si>
  <si>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</si>
  <si>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</si>
  <si>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</si>
  <si>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</si>
  <si>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</si>
  <si>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</si>
  <si>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</si>
  <si>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</si>
  <si>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</si>
  <si>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</si>
  <si>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</si>
  <si>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</si>
  <si>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</si>
  <si>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</si>
  <si>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Закарпатський окружний адміністративний суд</t>
  </si>
  <si>
    <t>88017, м. Ужгород, вул. Загорська, 30</t>
  </si>
  <si>
    <t>2022 рік</t>
  </si>
  <si>
    <t>Маєцька Наталія Дмитрівна</t>
  </si>
  <si>
    <t>Чубірко Михайло Іванович</t>
  </si>
  <si>
    <t>(0312) 647114</t>
  </si>
  <si>
    <t>inbox@adm.zk.court.gov.ua</t>
  </si>
  <si>
    <t>5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</si>
</sst>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19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0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0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0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 wrapText="1"/>
      <protection/>
    </xf>
    <xf numFmtId="0" fontId="1" fillId="0" borderId="21" xfId="58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8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8" applyFont="1" applyBorder="1" applyAlignment="1">
      <alignment horizontal="center" vertical="center"/>
      <protection/>
    </xf>
    <xf numFmtId="3" fontId="7" fillId="0" borderId="18" xfId="58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8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8" applyFont="1" applyBorder="1" applyAlignment="1">
      <alignment horizontal="center" vertical="center" wrapText="1"/>
      <protection/>
    </xf>
    <xf numFmtId="49" fontId="7" fillId="0" borderId="23" xfId="58" applyNumberFormat="1" applyFont="1" applyBorder="1" applyAlignment="1">
      <alignment horizontal="center" vertical="center" wrapText="1"/>
      <protection/>
    </xf>
    <xf numFmtId="49" fontId="7" fillId="0" borderId="18" xfId="58" applyNumberFormat="1" applyFont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/>
      <protection/>
    </xf>
    <xf numFmtId="49" fontId="7" fillId="0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23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2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0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2" xfId="58" applyFont="1" applyBorder="1" applyAlignment="1">
      <alignment horizontal="left" vertical="center" wrapText="1"/>
      <protection/>
    </xf>
    <xf numFmtId="0" fontId="3" fillId="0" borderId="18" xfId="58" applyFont="1" applyFill="1" applyBorder="1" applyAlignment="1">
      <alignment horizontal="left" vertical="center" wrapText="1"/>
      <protection/>
    </xf>
    <xf numFmtId="0" fontId="4" fillId="0" borderId="23" xfId="58" applyFont="1" applyBorder="1" applyAlignment="1">
      <alignment horizontal="left" vertical="center" wrapText="1"/>
      <protection/>
    </xf>
    <xf numFmtId="0" fontId="4" fillId="0" borderId="24" xfId="58" applyFont="1" applyBorder="1" applyAlignment="1">
      <alignment horizontal="left" vertical="center" wrapText="1"/>
      <protection/>
    </xf>
    <xf numFmtId="0" fontId="4" fillId="0" borderId="22" xfId="58" applyFont="1" applyBorder="1" applyAlignment="1">
      <alignment horizontal="left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0" fontId="12" fillId="0" borderId="23" xfId="58" applyFont="1" applyBorder="1" applyAlignment="1">
      <alignment horizontal="center" vertical="center" wrapText="1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&amp;L878A8F6C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44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4849</v>
      </c>
      <c r="D39" s="63">
        <f aca="true" t="shared" si="3" ref="D39:K39">SUM(D40,D47,D48,D49)</f>
        <v>6765920.2499999795</v>
      </c>
      <c r="E39" s="63">
        <f t="shared" si="3"/>
        <v>3831</v>
      </c>
      <c r="F39" s="63">
        <f t="shared" si="3"/>
        <v>5581418.00999982</v>
      </c>
      <c r="G39" s="63">
        <f t="shared" si="3"/>
        <v>34</v>
      </c>
      <c r="H39" s="63">
        <f t="shared" si="3"/>
        <v>55830.05</v>
      </c>
      <c r="I39" s="63">
        <f t="shared" si="3"/>
        <v>2</v>
      </c>
      <c r="J39" s="63">
        <f t="shared" si="3"/>
        <v>3389</v>
      </c>
      <c r="K39" s="63">
        <f t="shared" si="3"/>
        <v>1064</v>
      </c>
      <c r="L39" s="63">
        <f>SUM(L40,L47,L48,L49)</f>
        <v>1250484.3300000103</v>
      </c>
    </row>
    <row r="40" spans="1:12" ht="12.75">
      <c r="A40" s="96">
        <v>35</v>
      </c>
      <c r="B40" s="95" t="s">
        <v>82</v>
      </c>
      <c r="C40" s="110">
        <f>SUM(C41,C44)</f>
        <v>4764</v>
      </c>
      <c r="D40" s="110">
        <f>SUM(D41,D44)</f>
        <v>6694841.39999998</v>
      </c>
      <c r="E40" s="110">
        <f aca="true" t="shared" si="4" ref="E40:L40">SUM(E41,E44)</f>
        <v>3749</v>
      </c>
      <c r="F40" s="110">
        <f t="shared" si="4"/>
        <v>5511755.7399998205</v>
      </c>
      <c r="G40" s="110">
        <f t="shared" si="4"/>
        <v>33</v>
      </c>
      <c r="H40" s="110">
        <f t="shared" si="4"/>
        <v>55447.11</v>
      </c>
      <c r="I40" s="110">
        <f t="shared" si="4"/>
        <v>2</v>
      </c>
      <c r="J40" s="110">
        <f t="shared" si="4"/>
        <v>3389</v>
      </c>
      <c r="K40" s="110">
        <f t="shared" si="4"/>
        <v>1062</v>
      </c>
      <c r="L40" s="110">
        <f t="shared" si="4"/>
        <v>1248251.4300000102</v>
      </c>
    </row>
    <row r="41" spans="1:12" ht="12.75">
      <c r="A41" s="96">
        <v>36</v>
      </c>
      <c r="B41" s="95" t="s">
        <v>83</v>
      </c>
      <c r="C41" s="110">
        <v>451</v>
      </c>
      <c r="D41" s="110">
        <v>1703653.16</v>
      </c>
      <c r="E41" s="110">
        <v>390</v>
      </c>
      <c r="F41" s="110">
        <v>1557642.82</v>
      </c>
      <c r="G41" s="110">
        <v>13</v>
      </c>
      <c r="H41" s="110">
        <v>26788.31</v>
      </c>
      <c r="I41" s="110">
        <v>0</v>
      </c>
      <c r="J41" s="110">
        <v>0</v>
      </c>
      <c r="K41" s="110">
        <v>61</v>
      </c>
      <c r="L41" s="110">
        <v>132232.83</v>
      </c>
    </row>
    <row r="42" spans="1:12" ht="12.75">
      <c r="A42" s="96">
        <v>37</v>
      </c>
      <c r="B42" s="98" t="s">
        <v>84</v>
      </c>
      <c r="C42" s="110">
        <v>360</v>
      </c>
      <c r="D42" s="110">
        <v>1517233.45</v>
      </c>
      <c r="E42" s="110">
        <v>323</v>
      </c>
      <c r="F42" s="110">
        <v>1423114.89</v>
      </c>
      <c r="G42" s="110">
        <v>11</v>
      </c>
      <c r="H42" s="110">
        <v>21442.73</v>
      </c>
      <c r="I42" s="110">
        <v>0</v>
      </c>
      <c r="J42" s="110">
        <v>0</v>
      </c>
      <c r="K42" s="110">
        <v>32</v>
      </c>
      <c r="L42" s="110">
        <v>82082.05</v>
      </c>
    </row>
    <row r="43" spans="1:12" ht="12.75">
      <c r="A43" s="96">
        <v>38</v>
      </c>
      <c r="B43" s="98" t="s">
        <v>73</v>
      </c>
      <c r="C43" s="110">
        <v>91</v>
      </c>
      <c r="D43" s="110">
        <v>186419.71</v>
      </c>
      <c r="E43" s="110">
        <v>67</v>
      </c>
      <c r="F43" s="110">
        <v>134527.93</v>
      </c>
      <c r="G43" s="110">
        <v>2</v>
      </c>
      <c r="H43" s="110">
        <v>5345.58</v>
      </c>
      <c r="I43" s="110">
        <v>0</v>
      </c>
      <c r="J43" s="110">
        <v>0</v>
      </c>
      <c r="K43" s="110">
        <v>29</v>
      </c>
      <c r="L43" s="110">
        <v>50150.78</v>
      </c>
    </row>
    <row r="44" spans="1:12" ht="12.75">
      <c r="A44" s="96">
        <v>39</v>
      </c>
      <c r="B44" s="95" t="s">
        <v>85</v>
      </c>
      <c r="C44" s="110">
        <v>4313</v>
      </c>
      <c r="D44" s="110">
        <v>4991188.23999998</v>
      </c>
      <c r="E44" s="110">
        <v>3359</v>
      </c>
      <c r="F44" s="110">
        <v>3954112.91999982</v>
      </c>
      <c r="G44" s="110">
        <v>20</v>
      </c>
      <c r="H44" s="110">
        <v>28658.8</v>
      </c>
      <c r="I44" s="110">
        <v>2</v>
      </c>
      <c r="J44" s="110">
        <v>3389</v>
      </c>
      <c r="K44" s="110">
        <v>1001</v>
      </c>
      <c r="L44" s="110">
        <v>1116018.60000001</v>
      </c>
    </row>
    <row r="45" spans="1:12" ht="12.75">
      <c r="A45" s="96">
        <v>40</v>
      </c>
      <c r="B45" s="98" t="s">
        <v>86</v>
      </c>
      <c r="C45" s="110">
        <v>217</v>
      </c>
      <c r="D45" s="110">
        <v>766051</v>
      </c>
      <c r="E45" s="110">
        <v>217</v>
      </c>
      <c r="F45" s="110">
        <v>752729.4</v>
      </c>
      <c r="G45" s="110">
        <v>7</v>
      </c>
      <c r="H45" s="110">
        <v>15388</v>
      </c>
      <c r="I45" s="110">
        <v>1</v>
      </c>
      <c r="J45" s="110">
        <v>2481</v>
      </c>
      <c r="K45" s="110">
        <v>3</v>
      </c>
      <c r="L45" s="110">
        <v>7443</v>
      </c>
    </row>
    <row r="46" spans="1:12" ht="12.75">
      <c r="A46" s="96">
        <v>41</v>
      </c>
      <c r="B46" s="98" t="s">
        <v>76</v>
      </c>
      <c r="C46" s="110">
        <v>4096</v>
      </c>
      <c r="D46" s="110">
        <v>4225137.23999976</v>
      </c>
      <c r="E46" s="110">
        <v>3142</v>
      </c>
      <c r="F46" s="110">
        <v>3201383.51999984</v>
      </c>
      <c r="G46" s="110">
        <v>13</v>
      </c>
      <c r="H46" s="110">
        <v>13270.8</v>
      </c>
      <c r="I46" s="110">
        <v>1</v>
      </c>
      <c r="J46" s="110">
        <v>908</v>
      </c>
      <c r="K46" s="110">
        <v>998</v>
      </c>
      <c r="L46" s="110">
        <v>1108575.60000001</v>
      </c>
    </row>
    <row r="47" spans="1:12" ht="25.5">
      <c r="A47" s="96">
        <v>42</v>
      </c>
      <c r="B47" s="95" t="s">
        <v>87</v>
      </c>
      <c r="C47" s="110">
        <v>6</v>
      </c>
      <c r="D47" s="110">
        <v>12215.85</v>
      </c>
      <c r="E47" s="110">
        <v>4</v>
      </c>
      <c r="F47" s="110">
        <v>11437.8</v>
      </c>
      <c r="G47" s="110">
        <v>1</v>
      </c>
      <c r="H47" s="110">
        <v>382.94</v>
      </c>
      <c r="I47" s="110">
        <v>0</v>
      </c>
      <c r="J47" s="110">
        <v>0</v>
      </c>
      <c r="K47" s="110">
        <v>1</v>
      </c>
      <c r="L47" s="110">
        <v>1488.6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79</v>
      </c>
      <c r="D49" s="110">
        <v>58863.0000000001</v>
      </c>
      <c r="E49" s="110">
        <v>78</v>
      </c>
      <c r="F49" s="110">
        <v>58224.4700000001</v>
      </c>
      <c r="G49" s="110">
        <v>0</v>
      </c>
      <c r="H49" s="110">
        <v>0</v>
      </c>
      <c r="I49" s="110">
        <v>0</v>
      </c>
      <c r="J49" s="110">
        <v>0</v>
      </c>
      <c r="K49" s="110">
        <v>1</v>
      </c>
      <c r="L49" s="110">
        <v>744.3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71</v>
      </c>
      <c r="D50" s="63">
        <f t="shared" si="5"/>
        <v>4926.95</v>
      </c>
      <c r="E50" s="63">
        <f t="shared" si="5"/>
        <v>71</v>
      </c>
      <c r="F50" s="63">
        <f t="shared" si="5"/>
        <v>4785.16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57</v>
      </c>
      <c r="D51" s="110">
        <v>3725.6</v>
      </c>
      <c r="E51" s="110">
        <v>57</v>
      </c>
      <c r="F51" s="110">
        <v>3725.25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7</v>
      </c>
      <c r="D52" s="110">
        <v>521.01</v>
      </c>
      <c r="E52" s="110">
        <v>7</v>
      </c>
      <c r="F52" s="110">
        <v>521.01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7</v>
      </c>
      <c r="D54" s="110">
        <v>680.34</v>
      </c>
      <c r="E54" s="110">
        <v>7</v>
      </c>
      <c r="F54" s="110">
        <v>538.9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4920</v>
      </c>
      <c r="D56" s="63">
        <f t="shared" si="6"/>
        <v>6770847.19999998</v>
      </c>
      <c r="E56" s="63">
        <f t="shared" si="6"/>
        <v>3902</v>
      </c>
      <c r="F56" s="63">
        <f t="shared" si="6"/>
        <v>5586203.16999982</v>
      </c>
      <c r="G56" s="63">
        <f t="shared" si="6"/>
        <v>34</v>
      </c>
      <c r="H56" s="63">
        <f t="shared" si="6"/>
        <v>55830.05</v>
      </c>
      <c r="I56" s="63">
        <f t="shared" si="6"/>
        <v>2</v>
      </c>
      <c r="J56" s="63">
        <f t="shared" si="6"/>
        <v>3389</v>
      </c>
      <c r="K56" s="63">
        <f t="shared" si="6"/>
        <v>1064</v>
      </c>
      <c r="L56" s="63">
        <f t="shared" si="6"/>
        <v>1250484.3300000103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&amp;L878A8F6C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20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1025</v>
      </c>
      <c r="G5" s="108">
        <f>SUM(G6:G26)</f>
        <v>1156989.6800000041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293</v>
      </c>
      <c r="G6" s="111">
        <v>374959.560000001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10</v>
      </c>
      <c r="G12" s="111">
        <v>9671.2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17</v>
      </c>
      <c r="G13" s="111">
        <v>16870.8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144</v>
      </c>
      <c r="G14" s="111">
        <v>156472.22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69</v>
      </c>
      <c r="G15" s="111">
        <v>68391.2000000001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60</v>
      </c>
      <c r="G17" s="111">
        <v>80243.9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424</v>
      </c>
      <c r="G18" s="111">
        <v>442441.600000003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3</v>
      </c>
      <c r="G19" s="111">
        <v>2977.2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5</v>
      </c>
      <c r="G23" s="111">
        <v>4962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28.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/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132</v>
      </c>
      <c r="D39" s="174"/>
      <c r="F39" s="64" t="s">
        <v>133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&amp;L878A8F6C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2022-11-24T11:52:26Z</cp:lastPrinted>
  <dcterms:created xsi:type="dcterms:W3CDTF">1996-10-08T23:32:33Z</dcterms:created>
  <dcterms:modified xsi:type="dcterms:W3CDTF">2023-01-05T12:37:27Z</dcterms:modified>
  <cp:category/>
  <cp:version/>
  <cp:contentType/>
  <cp:contentStatus/>
</cp:coreProperties>
</file>