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<sst xmlns="http://schemas.openxmlformats.org/spreadsheetml/2006/main" count="148" uniqueCount="126">
  <si>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</si>
  <si>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</si>
  <si>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</si>
  <si>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</si>
  <si>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</si>
  <si>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</si>
  <si>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</si>
  <si>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</si>
  <si>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</si>
  <si>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</si>
  <si>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</si>
  <si>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</si>
  <si>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</si>
  <si>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</si>
  <si>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</si>
  <si>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</si>
  <si>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</si>
  <si>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</si>
  <si>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</si>
  <si>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</si>
  <si>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</si>
  <si>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</si>
  <si>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</si>
  <si>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</si>
  <si>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</si>
  <si>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</si>
  <si>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</si>
  <si>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</si>
  <si>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</si>
  <si>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</si>
  <si>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</si>
  <si>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</si>
  <si>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</si>
  <si>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</si>
  <si>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</si>
  <si>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</si>
  <si>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</si>
  <si>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</si>
  <si>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</si>
  <si>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</si>
  <si>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</si>
  <si>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</si>
  <si>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</si>
  <si>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</si>
  <si>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</si>
  <si>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</si>
  <si>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</si>
  <si>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</si>
  <si>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</si>
  <si>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</si>
  <si>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</si>
  <si>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</si>
  <si>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</si>
  <si>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</si>
  <si>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</si>
  <si>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</si>
  <si>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</si>
  <si>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</si>
  <si>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</si>
  <si>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</si>
  <si>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</si>
  <si>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</si>
  <si>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</si>
  <si>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</si>
  <si>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</si>
  <si>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</si>
  <si>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</si>
  <si>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</si>
  <si>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</si>
  <si>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</si>
  <si>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</si>
  <si>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</si>
  <si>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</si>
  <si>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</si>
  <si>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</si>
  <si>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</si>
  <si>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</si>
  <si>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</si>
  <si>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</si>
  <si>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</si>
  <si>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</si>
  <si>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</si>
  <si>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</si>
  <si>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</si>
  <si>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</si>
  <si>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</si>
  <si>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</si>
  <si>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</si>
  <si>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</si>
  <si>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</si>
  <si>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</si>
  <si>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</si>
  <si>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</si>
  <si>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</si>
  <si>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</si>
  <si>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</si>
  <si>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</si>
  <si>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</si>
  <si>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</si>
  <si>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</si>
  <si>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</si>
  <si>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</si>
  <si>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</si>
  <si>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</si>
  <si>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</si>
  <si>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</si>
  <si>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</si>
  <si>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</si>
  <si>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</si>
  <si>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</si>
  <si>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</si>
  <si>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</si>
  <si>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</si>
  <si>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</si>
  <si>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</si>
  <si>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</si>
  <si>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</si>
  <si>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</si>
  <si>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Закарпатський окружний адміністративний суд</t>
  </si>
  <si>
    <t>88017, м. Ужгород, вул. Загорська, 30</t>
  </si>
  <si>
    <t>2020 рік</t>
  </si>
  <si>
    <t>Рейті Сергій Іванович</t>
  </si>
  <si>
    <t>Чубірко Михайло Іванович</t>
  </si>
  <si>
    <t>(0312) 640759</t>
  </si>
  <si>
    <t>inbox@adm.zk.court.gov.ua</t>
  </si>
  <si>
    <t>6 січня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</si>
</sst>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3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&amp;L943DA31C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4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3423</v>
      </c>
      <c r="E1" s="70">
        <v>3423</v>
      </c>
      <c r="F1" s="70">
        <v>3423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3237</v>
      </c>
      <c r="D39" s="86">
        <f aca="true" t="shared" si="3" ref="D39:K39">SUM(D40,D47,D48,D49)</f>
        <v>5219850.379999939</v>
      </c>
      <c r="E39" s="74">
        <f t="shared" si="3"/>
        <v>2248</v>
      </c>
      <c r="F39" s="86">
        <f t="shared" si="3"/>
        <v>4251639.85000004</v>
      </c>
      <c r="G39" s="74">
        <f t="shared" si="3"/>
        <v>31</v>
      </c>
      <c r="H39" s="86">
        <f t="shared" si="3"/>
        <v>92299.8</v>
      </c>
      <c r="I39" s="74">
        <f t="shared" si="3"/>
        <v>4</v>
      </c>
      <c r="J39" s="86">
        <f t="shared" si="3"/>
        <v>3363.2</v>
      </c>
      <c r="K39" s="74">
        <f t="shared" si="3"/>
        <v>1045</v>
      </c>
      <c r="L39" s="86">
        <f>SUM(L40,L47,L48,L49)</f>
        <v>1072406.4100000141</v>
      </c>
    </row>
    <row r="40" spans="1:12" ht="21" customHeight="1">
      <c r="A40" s="61">
        <v>35</v>
      </c>
      <c r="B40" s="64" t="s">
        <v>85</v>
      </c>
      <c r="C40" s="75">
        <f>SUM(C41,C44)</f>
        <v>3129</v>
      </c>
      <c r="D40" s="87">
        <f>SUM(D41,D44)</f>
        <v>5144987.14999994</v>
      </c>
      <c r="E40" s="75">
        <f aca="true" t="shared" si="4" ref="E40:L40">SUM(E41,E44)</f>
        <v>2144</v>
      </c>
      <c r="F40" s="87">
        <f t="shared" si="4"/>
        <v>4177608.75000004</v>
      </c>
      <c r="G40" s="75">
        <f t="shared" si="4"/>
        <v>30</v>
      </c>
      <c r="H40" s="87">
        <f t="shared" si="4"/>
        <v>91669.19</v>
      </c>
      <c r="I40" s="75">
        <f t="shared" si="4"/>
        <v>4</v>
      </c>
      <c r="J40" s="87">
        <f t="shared" si="4"/>
        <v>3363.2</v>
      </c>
      <c r="K40" s="75">
        <f t="shared" si="4"/>
        <v>1042</v>
      </c>
      <c r="L40" s="87">
        <f t="shared" si="4"/>
        <v>1070514.610000014</v>
      </c>
    </row>
    <row r="41" spans="1:12" ht="19.5" customHeight="1">
      <c r="A41" s="61">
        <v>36</v>
      </c>
      <c r="B41" s="64" t="s">
        <v>86</v>
      </c>
      <c r="C41" s="76">
        <v>621</v>
      </c>
      <c r="D41" s="88">
        <v>2289764.15</v>
      </c>
      <c r="E41" s="77">
        <v>565</v>
      </c>
      <c r="F41" s="89">
        <v>2150445.85</v>
      </c>
      <c r="G41" s="76">
        <v>9</v>
      </c>
      <c r="H41" s="88">
        <v>48057.88</v>
      </c>
      <c r="I41" s="78">
        <v>0</v>
      </c>
      <c r="J41" s="93">
        <v>0</v>
      </c>
      <c r="K41" s="77">
        <v>93</v>
      </c>
      <c r="L41" s="89">
        <v>175931.41</v>
      </c>
    </row>
    <row r="42" spans="1:12" ht="16.5" customHeight="1">
      <c r="A42" s="61">
        <v>37</v>
      </c>
      <c r="B42" s="65" t="s">
        <v>87</v>
      </c>
      <c r="C42" s="76">
        <v>369</v>
      </c>
      <c r="D42" s="88">
        <v>1851591.73</v>
      </c>
      <c r="E42" s="77">
        <v>383</v>
      </c>
      <c r="F42" s="89">
        <v>1897230.94</v>
      </c>
      <c r="G42" s="76">
        <v>8</v>
      </c>
      <c r="H42" s="88">
        <v>45946.78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252</v>
      </c>
      <c r="D43" s="88">
        <v>438172.419999999</v>
      </c>
      <c r="E43" s="77">
        <v>182</v>
      </c>
      <c r="F43" s="89">
        <v>253214.909999999</v>
      </c>
      <c r="G43" s="76">
        <v>1</v>
      </c>
      <c r="H43" s="88">
        <v>2111.1</v>
      </c>
      <c r="I43" s="78">
        <v>0</v>
      </c>
      <c r="J43" s="93">
        <v>0</v>
      </c>
      <c r="K43" s="77">
        <v>93</v>
      </c>
      <c r="L43" s="89">
        <v>175931.41</v>
      </c>
    </row>
    <row r="44" spans="1:12" ht="21" customHeight="1">
      <c r="A44" s="61">
        <v>39</v>
      </c>
      <c r="B44" s="64" t="s">
        <v>88</v>
      </c>
      <c r="C44" s="76">
        <v>2508</v>
      </c>
      <c r="D44" s="88">
        <v>2855222.99999994</v>
      </c>
      <c r="E44" s="77">
        <v>1579</v>
      </c>
      <c r="F44" s="89">
        <v>2027162.90000004</v>
      </c>
      <c r="G44" s="76">
        <v>21</v>
      </c>
      <c r="H44" s="88">
        <v>43611.31</v>
      </c>
      <c r="I44" s="78">
        <v>4</v>
      </c>
      <c r="J44" s="93">
        <v>3363.2</v>
      </c>
      <c r="K44" s="77">
        <v>949</v>
      </c>
      <c r="L44" s="89">
        <v>894583.200000014</v>
      </c>
    </row>
    <row r="45" spans="1:12" ht="30" customHeight="1">
      <c r="A45" s="61">
        <v>40</v>
      </c>
      <c r="B45" s="65" t="s">
        <v>89</v>
      </c>
      <c r="C45" s="76">
        <v>367</v>
      </c>
      <c r="D45" s="88">
        <v>909442</v>
      </c>
      <c r="E45" s="77">
        <v>365</v>
      </c>
      <c r="F45" s="89">
        <v>952550.03</v>
      </c>
      <c r="G45" s="76">
        <v>15</v>
      </c>
      <c r="H45" s="88">
        <v>34521.31</v>
      </c>
      <c r="I45" s="78">
        <v>1</v>
      </c>
      <c r="J45" s="93">
        <v>840.8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2141</v>
      </c>
      <c r="D46" s="88">
        <v>1945781.00000006</v>
      </c>
      <c r="E46" s="77">
        <v>1214</v>
      </c>
      <c r="F46" s="89">
        <v>1074612.87000002</v>
      </c>
      <c r="G46" s="76">
        <v>6</v>
      </c>
      <c r="H46" s="88">
        <v>9090</v>
      </c>
      <c r="I46" s="78">
        <v>3</v>
      </c>
      <c r="J46" s="93">
        <v>2522.4</v>
      </c>
      <c r="K46" s="77">
        <v>949</v>
      </c>
      <c r="L46" s="89">
        <v>894583.200000014</v>
      </c>
    </row>
    <row r="47" spans="1:12" ht="45" customHeight="1">
      <c r="A47" s="61">
        <v>42</v>
      </c>
      <c r="B47" s="64" t="s">
        <v>90</v>
      </c>
      <c r="C47" s="76">
        <v>4</v>
      </c>
      <c r="D47" s="88">
        <v>9545.33</v>
      </c>
      <c r="E47" s="77">
        <v>4</v>
      </c>
      <c r="F47" s="89">
        <v>11180.21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104</v>
      </c>
      <c r="D49" s="88">
        <v>65317.8999999999</v>
      </c>
      <c r="E49" s="77">
        <v>100</v>
      </c>
      <c r="F49" s="89">
        <v>62850.89</v>
      </c>
      <c r="G49" s="76">
        <v>1</v>
      </c>
      <c r="H49" s="88">
        <v>630.61</v>
      </c>
      <c r="I49" s="78">
        <v>0</v>
      </c>
      <c r="J49" s="93">
        <v>0</v>
      </c>
      <c r="K49" s="77">
        <v>3</v>
      </c>
      <c r="L49" s="89">
        <v>1891.8</v>
      </c>
    </row>
    <row r="50" spans="1:12" ht="21.75" customHeight="1">
      <c r="A50" s="61">
        <v>45</v>
      </c>
      <c r="B50" s="63" t="s">
        <v>116</v>
      </c>
      <c r="C50" s="74">
        <f>SUM(C51:C54)</f>
        <v>85</v>
      </c>
      <c r="D50" s="86">
        <f aca="true" t="shared" si="5" ref="D50:L50">SUM(D51:D54)</f>
        <v>1904.29</v>
      </c>
      <c r="E50" s="74">
        <f t="shared" si="5"/>
        <v>85</v>
      </c>
      <c r="F50" s="86">
        <f t="shared" si="5"/>
        <v>5209.96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67</v>
      </c>
      <c r="D51" s="87">
        <v>889.03</v>
      </c>
      <c r="E51" s="79">
        <v>67</v>
      </c>
      <c r="F51" s="90">
        <v>3859.98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15</v>
      </c>
      <c r="D52" s="87">
        <v>1008.96</v>
      </c>
      <c r="E52" s="79">
        <v>15</v>
      </c>
      <c r="F52" s="90">
        <v>1072.14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3</v>
      </c>
      <c r="D54" s="87">
        <v>6.3</v>
      </c>
      <c r="E54" s="79">
        <v>3</v>
      </c>
      <c r="F54" s="90">
        <v>277.84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3322</v>
      </c>
      <c r="D56" s="86">
        <f aca="true" t="shared" si="6" ref="D56:L56">SUM(D6,D28,D39,D50,D55)</f>
        <v>5221754.669999939</v>
      </c>
      <c r="E56" s="74">
        <f t="shared" si="6"/>
        <v>2333</v>
      </c>
      <c r="F56" s="86">
        <f t="shared" si="6"/>
        <v>4256849.81000004</v>
      </c>
      <c r="G56" s="74">
        <f t="shared" si="6"/>
        <v>31</v>
      </c>
      <c r="H56" s="86">
        <f t="shared" si="6"/>
        <v>92299.8</v>
      </c>
      <c r="I56" s="74">
        <f t="shared" si="6"/>
        <v>4</v>
      </c>
      <c r="J56" s="86">
        <f t="shared" si="6"/>
        <v>3363.2</v>
      </c>
      <c r="K56" s="74">
        <f t="shared" si="6"/>
        <v>1045</v>
      </c>
      <c r="L56" s="86">
        <f t="shared" si="6"/>
        <v>1072406.4100000141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&amp;L943DA31C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22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1044</v>
      </c>
      <c r="F4" s="84">
        <f>SUM(F5:F25)</f>
        <v>1071565.6100000022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195</v>
      </c>
      <c r="F5" s="85">
        <v>298075.41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1</v>
      </c>
      <c r="F8" s="85">
        <v>840.8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56</v>
      </c>
      <c r="F11" s="85">
        <v>46940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10</v>
      </c>
      <c r="F12" s="85">
        <v>8408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59</v>
      </c>
      <c r="F13" s="85">
        <v>56261.2000000001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12</v>
      </c>
      <c r="F14" s="85">
        <v>10930.4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4</v>
      </c>
      <c r="F16" s="85">
        <v>3363.2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689</v>
      </c>
      <c r="F17" s="85">
        <v>631612.200000002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17</v>
      </c>
      <c r="F18" s="85">
        <v>14293.6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1</v>
      </c>
      <c r="F21" s="85">
        <v>840.8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42.7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123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124</v>
      </c>
      <c r="D34" s="178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&amp;L943DA31C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Михайло І. Чубірко</cp:lastModifiedBy>
  <cp:lastPrinted>2018-03-15T06:41:01Z</cp:lastPrinted>
  <dcterms:created xsi:type="dcterms:W3CDTF">1996-10-08T23:32:33Z</dcterms:created>
  <dcterms:modified xsi:type="dcterms:W3CDTF">2021-12-30T12:58:49Z</dcterms:modified>
  <cp:category/>
  <cp:version/>
  <cp:contentType/>
  <cp:contentStatus/>
</cp:coreProperties>
</file>