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<sst xmlns="http://schemas.openxmlformats.org/spreadsheetml/2006/main" count="148" uniqueCount="126">
  <si>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</si>
  <si>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</si>
  <si>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</si>
  <si>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</si>
  <si>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</si>
  <si>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</si>
  <si>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</si>
  <si>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</si>
  <si>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</si>
  <si>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</si>
  <si>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</si>
  <si>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</si>
  <si>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</si>
  <si>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</si>
  <si>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</si>
  <si>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</si>
  <si>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</si>
  <si>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</si>
  <si>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</si>
  <si>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</si>
  <si>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</si>
  <si>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</si>
  <si>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</si>
  <si>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</si>
  <si>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</si>
  <si>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</si>
  <si>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</si>
  <si>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</si>
  <si>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</si>
  <si>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</si>
  <si>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</si>
  <si>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</si>
  <si>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</si>
  <si>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</si>
  <si>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</si>
  <si>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</si>
  <si>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</si>
  <si>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</si>
  <si>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</si>
  <si>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</si>
  <si>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</si>
  <si>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</si>
  <si>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</si>
  <si>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</si>
  <si>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</si>
  <si>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</si>
  <si>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</si>
  <si>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</si>
  <si>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</si>
  <si>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</si>
  <si>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</si>
  <si>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</si>
  <si>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</si>
  <si>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</si>
  <si>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</si>
  <si>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</si>
  <si>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</si>
  <si>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</si>
  <si>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</si>
  <si>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</si>
  <si>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</si>
  <si>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</si>
  <si>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</si>
  <si>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</si>
  <si>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</si>
  <si>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</si>
  <si>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</si>
  <si>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</si>
  <si>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</si>
  <si>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</si>
  <si>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</si>
  <si>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</si>
  <si>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</si>
  <si>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</si>
  <si>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</si>
  <si>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</si>
  <si>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</si>
  <si>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</si>
  <si>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</si>
  <si>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</si>
  <si>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</si>
  <si>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</si>
  <si>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</si>
  <si>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</si>
  <si>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</si>
  <si>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</si>
  <si>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</si>
  <si>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</si>
  <si>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</si>
  <si>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</si>
  <si>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</si>
  <si>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</si>
  <si>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</si>
  <si>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</si>
  <si>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</si>
  <si>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</si>
  <si>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</si>
  <si>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</si>
  <si>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</si>
  <si>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</si>
  <si>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</si>
  <si>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</si>
  <si>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</si>
  <si>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</si>
  <si>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</si>
  <si>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</si>
  <si>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</si>
  <si>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</si>
  <si>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</si>
  <si>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</si>
  <si>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</si>
  <si>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</si>
  <si>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</si>
  <si>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</si>
  <si>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</si>
  <si>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</si>
  <si>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</si>
  <si>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</si>
  <si>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Закарпатський окружний адміністративний суд</t>
  </si>
  <si>
    <t>88017, Закарпатська область, м. Ужгород, вул. Загорська, 30</t>
  </si>
  <si>
    <t>перше півріччя 2019 року</t>
  </si>
  <si>
    <t>Гаврилко Сергій Євгенович</t>
  </si>
  <si>
    <t>Чубірко Михайло Іванович</t>
  </si>
  <si>
    <t>(0312) 640759</t>
  </si>
  <si>
    <t>inbox@adm.zk.court.gov.ua</t>
  </si>
  <si>
    <t>5 липня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</si>
</sst>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3" fillId="0" borderId="18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0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120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97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118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119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&amp;L949D76F3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56" sqref="B5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1114</v>
      </c>
      <c r="E1" s="70">
        <v>1114</v>
      </c>
      <c r="F1" s="70">
        <v>1114</v>
      </c>
    </row>
    <row r="2" spans="1:12" ht="61.5" customHeight="1">
      <c r="A2" s="166" t="s">
        <v>0</v>
      </c>
      <c r="B2" s="167" t="s">
        <v>73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72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1016</v>
      </c>
      <c r="D39" s="86">
        <f aca="true" t="shared" si="3" ref="D39:K39">SUM(D40,D47,D48,D49)</f>
        <v>2036347.3600000022</v>
      </c>
      <c r="E39" s="74">
        <f t="shared" si="3"/>
        <v>898</v>
      </c>
      <c r="F39" s="86">
        <f t="shared" si="3"/>
        <v>1955652.930000003</v>
      </c>
      <c r="G39" s="74">
        <f t="shared" si="3"/>
        <v>20</v>
      </c>
      <c r="H39" s="86">
        <f t="shared" si="3"/>
        <v>29369.199999999997</v>
      </c>
      <c r="I39" s="74">
        <f t="shared" si="3"/>
        <v>0</v>
      </c>
      <c r="J39" s="86">
        <f t="shared" si="3"/>
        <v>0</v>
      </c>
      <c r="K39" s="74">
        <f t="shared" si="3"/>
        <v>167</v>
      </c>
      <c r="L39" s="86">
        <f>SUM(L40,L47,L48,L49)</f>
        <v>159157.69</v>
      </c>
    </row>
    <row r="40" spans="1:12" ht="21" customHeight="1">
      <c r="A40" s="61">
        <v>35</v>
      </c>
      <c r="B40" s="64" t="s">
        <v>85</v>
      </c>
      <c r="C40" s="75">
        <f>SUM(C41,C44)</f>
        <v>924</v>
      </c>
      <c r="D40" s="87">
        <f>SUM(D41,D44)</f>
        <v>1979869.260000002</v>
      </c>
      <c r="E40" s="75">
        <f aca="true" t="shared" si="4" ref="E40:L40">SUM(E41,E44)</f>
        <v>810</v>
      </c>
      <c r="F40" s="87">
        <f t="shared" si="4"/>
        <v>1904215.230000003</v>
      </c>
      <c r="G40" s="75">
        <f t="shared" si="4"/>
        <v>20</v>
      </c>
      <c r="H40" s="87">
        <f t="shared" si="4"/>
        <v>29369.199999999997</v>
      </c>
      <c r="I40" s="75">
        <f t="shared" si="4"/>
        <v>0</v>
      </c>
      <c r="J40" s="87">
        <f t="shared" si="4"/>
        <v>0</v>
      </c>
      <c r="K40" s="75">
        <f t="shared" si="4"/>
        <v>163</v>
      </c>
      <c r="L40" s="87">
        <f t="shared" si="4"/>
        <v>155699.88999999998</v>
      </c>
    </row>
    <row r="41" spans="1:12" ht="19.5" customHeight="1">
      <c r="A41" s="61">
        <v>36</v>
      </c>
      <c r="B41" s="64" t="s">
        <v>86</v>
      </c>
      <c r="C41" s="76">
        <v>274</v>
      </c>
      <c r="D41" s="88">
        <v>949550.680000002</v>
      </c>
      <c r="E41" s="77">
        <v>304</v>
      </c>
      <c r="F41" s="89">
        <v>966477.230000002</v>
      </c>
      <c r="G41" s="76">
        <v>5</v>
      </c>
      <c r="H41" s="88">
        <v>7147.4</v>
      </c>
      <c r="I41" s="78">
        <v>0</v>
      </c>
      <c r="J41" s="93">
        <v>0</v>
      </c>
      <c r="K41" s="77">
        <v>9</v>
      </c>
      <c r="L41" s="89">
        <v>11813.09</v>
      </c>
    </row>
    <row r="42" spans="1:12" ht="16.5" customHeight="1">
      <c r="A42" s="61">
        <v>37</v>
      </c>
      <c r="B42" s="65" t="s">
        <v>87</v>
      </c>
      <c r="C42" s="76">
        <v>142</v>
      </c>
      <c r="D42" s="88">
        <v>742514.32</v>
      </c>
      <c r="E42" s="77">
        <v>161</v>
      </c>
      <c r="F42" s="89">
        <v>771946.25</v>
      </c>
      <c r="G42" s="76">
        <v>4</v>
      </c>
      <c r="H42" s="88">
        <v>6379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132</v>
      </c>
      <c r="D43" s="88">
        <v>207036.36</v>
      </c>
      <c r="E43" s="77">
        <v>143</v>
      </c>
      <c r="F43" s="89">
        <v>194530.98</v>
      </c>
      <c r="G43" s="76">
        <v>1</v>
      </c>
      <c r="H43" s="88">
        <v>768.4</v>
      </c>
      <c r="I43" s="78">
        <v>0</v>
      </c>
      <c r="J43" s="93">
        <v>0</v>
      </c>
      <c r="K43" s="77">
        <v>9</v>
      </c>
      <c r="L43" s="89">
        <v>11813.09</v>
      </c>
    </row>
    <row r="44" spans="1:12" ht="21" customHeight="1">
      <c r="A44" s="61">
        <v>39</v>
      </c>
      <c r="B44" s="64" t="s">
        <v>88</v>
      </c>
      <c r="C44" s="76">
        <v>650</v>
      </c>
      <c r="D44" s="88">
        <v>1030318.58</v>
      </c>
      <c r="E44" s="77">
        <v>506</v>
      </c>
      <c r="F44" s="89">
        <v>937738.000000001</v>
      </c>
      <c r="G44" s="76">
        <v>15</v>
      </c>
      <c r="H44" s="88">
        <v>22221.8</v>
      </c>
      <c r="I44" s="78">
        <v>0</v>
      </c>
      <c r="J44" s="93">
        <v>0</v>
      </c>
      <c r="K44" s="77">
        <v>154</v>
      </c>
      <c r="L44" s="89">
        <v>143886.8</v>
      </c>
    </row>
    <row r="45" spans="1:12" ht="30" customHeight="1">
      <c r="A45" s="61">
        <v>40</v>
      </c>
      <c r="B45" s="65" t="s">
        <v>89</v>
      </c>
      <c r="C45" s="76">
        <v>137</v>
      </c>
      <c r="D45" s="88">
        <v>592016.5</v>
      </c>
      <c r="E45" s="77">
        <v>143</v>
      </c>
      <c r="F45" s="89">
        <v>636517.5</v>
      </c>
      <c r="G45" s="76">
        <v>3</v>
      </c>
      <c r="H45" s="88">
        <v>12680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513</v>
      </c>
      <c r="D46" s="88">
        <v>438302.080000002</v>
      </c>
      <c r="E46" s="77">
        <v>363</v>
      </c>
      <c r="F46" s="89">
        <v>301220.5</v>
      </c>
      <c r="G46" s="76">
        <v>12</v>
      </c>
      <c r="H46" s="88">
        <v>9541.8</v>
      </c>
      <c r="I46" s="78">
        <v>0</v>
      </c>
      <c r="J46" s="93">
        <v>0</v>
      </c>
      <c r="K46" s="77">
        <v>154</v>
      </c>
      <c r="L46" s="89">
        <v>143886.8</v>
      </c>
    </row>
    <row r="47" spans="1:12" ht="45" customHeight="1">
      <c r="A47" s="61">
        <v>42</v>
      </c>
      <c r="B47" s="64" t="s">
        <v>90</v>
      </c>
      <c r="C47" s="76">
        <v>4</v>
      </c>
      <c r="D47" s="88">
        <v>6339.3</v>
      </c>
      <c r="E47" s="77">
        <v>2</v>
      </c>
      <c r="F47" s="89">
        <v>2497.3</v>
      </c>
      <c r="G47" s="76">
        <v>0</v>
      </c>
      <c r="H47" s="88">
        <v>0</v>
      </c>
      <c r="I47" s="78">
        <v>0</v>
      </c>
      <c r="J47" s="93">
        <v>0</v>
      </c>
      <c r="K47" s="77">
        <v>2</v>
      </c>
      <c r="L47" s="89">
        <v>2305.2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88</v>
      </c>
      <c r="D49" s="88">
        <v>50138.8</v>
      </c>
      <c r="E49" s="77">
        <v>86</v>
      </c>
      <c r="F49" s="89">
        <v>48940.4</v>
      </c>
      <c r="G49" s="76">
        <v>0</v>
      </c>
      <c r="H49" s="88">
        <v>0</v>
      </c>
      <c r="I49" s="78">
        <v>0</v>
      </c>
      <c r="J49" s="93">
        <v>0</v>
      </c>
      <c r="K49" s="77">
        <v>2</v>
      </c>
      <c r="L49" s="89">
        <v>1152.6</v>
      </c>
    </row>
    <row r="50" spans="1:12" ht="21.75" customHeight="1">
      <c r="A50" s="61">
        <v>45</v>
      </c>
      <c r="B50" s="63" t="s">
        <v>116</v>
      </c>
      <c r="C50" s="74">
        <f>SUM(C51:C54)</f>
        <v>28</v>
      </c>
      <c r="D50" s="86">
        <f aca="true" t="shared" si="5" ref="D50:L50">SUM(D51:D54)</f>
        <v>1285.29</v>
      </c>
      <c r="E50" s="74">
        <f t="shared" si="5"/>
        <v>28</v>
      </c>
      <c r="F50" s="86">
        <f t="shared" si="5"/>
        <v>1741.1399999999999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15</v>
      </c>
      <c r="D51" s="87">
        <v>386.44</v>
      </c>
      <c r="E51" s="79">
        <v>15</v>
      </c>
      <c r="F51" s="90">
        <v>747.68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7</v>
      </c>
      <c r="D52" s="87">
        <v>403.41</v>
      </c>
      <c r="E52" s="79">
        <v>7</v>
      </c>
      <c r="F52" s="90">
        <v>403.44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1</v>
      </c>
      <c r="D53" s="87">
        <v>5.76</v>
      </c>
      <c r="E53" s="79">
        <v>1</v>
      </c>
      <c r="F53" s="90">
        <v>40.34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5</v>
      </c>
      <c r="D54" s="87">
        <v>489.68</v>
      </c>
      <c r="E54" s="79">
        <v>5</v>
      </c>
      <c r="F54" s="90">
        <v>549.68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1044</v>
      </c>
      <c r="D56" s="86">
        <f aca="true" t="shared" si="6" ref="D56:L56">SUM(D6,D28,D39,D50,D55)</f>
        <v>2037632.6500000022</v>
      </c>
      <c r="E56" s="74">
        <f t="shared" si="6"/>
        <v>926</v>
      </c>
      <c r="F56" s="86">
        <f t="shared" si="6"/>
        <v>1957394.0700000029</v>
      </c>
      <c r="G56" s="74">
        <f t="shared" si="6"/>
        <v>20</v>
      </c>
      <c r="H56" s="86">
        <f t="shared" si="6"/>
        <v>29369.199999999997</v>
      </c>
      <c r="I56" s="74">
        <f t="shared" si="6"/>
        <v>0</v>
      </c>
      <c r="J56" s="86">
        <f t="shared" si="6"/>
        <v>0</v>
      </c>
      <c r="K56" s="74">
        <f t="shared" si="6"/>
        <v>167</v>
      </c>
      <c r="L56" s="86">
        <f t="shared" si="6"/>
        <v>159157.69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&amp;L949D76F3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165</v>
      </c>
      <c r="F4" s="84">
        <f>SUM(F5:F24)</f>
        <v>157620.88999999998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32</v>
      </c>
      <c r="F5" s="85">
        <v>34778.09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99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31</v>
      </c>
      <c r="F11" s="85">
        <v>24141</v>
      </c>
    </row>
    <row r="12" spans="1:6" ht="30.75" customHeight="1">
      <c r="A12" s="42">
        <v>9</v>
      </c>
      <c r="B12" s="170" t="s">
        <v>112</v>
      </c>
      <c r="C12" s="171"/>
      <c r="D12" s="172"/>
      <c r="E12" s="83">
        <v>2</v>
      </c>
      <c r="F12" s="85">
        <v>2458.4</v>
      </c>
    </row>
    <row r="13" spans="1:6" ht="18" customHeight="1">
      <c r="A13" s="42">
        <v>10</v>
      </c>
      <c r="B13" s="170" t="s">
        <v>100</v>
      </c>
      <c r="C13" s="171"/>
      <c r="D13" s="172"/>
      <c r="E13" s="83">
        <v>22</v>
      </c>
      <c r="F13" s="85">
        <v>23820.4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2</v>
      </c>
      <c r="F14" s="85">
        <v>1536.8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1</v>
      </c>
      <c r="F16" s="85">
        <v>1536.8</v>
      </c>
    </row>
    <row r="17" spans="1:6" ht="20.25" customHeight="1">
      <c r="A17" s="42">
        <v>14</v>
      </c>
      <c r="B17" s="170" t="s">
        <v>111</v>
      </c>
      <c r="C17" s="171"/>
      <c r="D17" s="172"/>
      <c r="E17" s="83">
        <v>54</v>
      </c>
      <c r="F17" s="85">
        <v>53213</v>
      </c>
    </row>
    <row r="18" spans="1:6" ht="27" customHeight="1">
      <c r="A18" s="42">
        <v>15</v>
      </c>
      <c r="B18" s="170" t="s">
        <v>70</v>
      </c>
      <c r="C18" s="171"/>
      <c r="D18" s="172"/>
      <c r="E18" s="83">
        <v>21</v>
      </c>
      <c r="F18" s="85">
        <v>16136.4</v>
      </c>
    </row>
    <row r="19" spans="1:6" ht="54.75" customHeight="1">
      <c r="A19" s="42">
        <v>16</v>
      </c>
      <c r="B19" s="170" t="s">
        <v>71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95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94</v>
      </c>
      <c r="C21" s="171"/>
      <c r="D21" s="172"/>
      <c r="E21" s="83">
        <v>0</v>
      </c>
      <c r="F21" s="85">
        <v>0</v>
      </c>
    </row>
    <row r="22" spans="1:6" ht="62.25" customHeight="1">
      <c r="A22" s="42">
        <v>19</v>
      </c>
      <c r="B22" s="173" t="s">
        <v>96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101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102</v>
      </c>
      <c r="C24" s="171"/>
      <c r="D24" s="172"/>
      <c r="E24" s="83">
        <v>0</v>
      </c>
      <c r="F24" s="85">
        <v>0</v>
      </c>
    </row>
    <row r="25" spans="1:6" ht="62.25" customHeight="1">
      <c r="A25" s="42">
        <v>22</v>
      </c>
      <c r="B25" s="173" t="s">
        <v>110</v>
      </c>
      <c r="C25" s="173"/>
      <c r="D25" s="173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42.7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9" t="s">
        <v>123</v>
      </c>
      <c r="D32" s="169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9" t="s">
        <v>123</v>
      </c>
      <c r="D33" s="169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69" t="s">
        <v>124</v>
      </c>
      <c r="D34" s="169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&amp;L949D76F3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Михайло І. Чубірко</cp:lastModifiedBy>
  <cp:lastPrinted>2018-03-15T06:41:01Z</cp:lastPrinted>
  <dcterms:created xsi:type="dcterms:W3CDTF">1996-10-08T23:32:33Z</dcterms:created>
  <dcterms:modified xsi:type="dcterms:W3CDTF">2020-11-30T08:20:09Z</dcterms:modified>
  <cp:category/>
  <cp:version/>
  <cp:contentType/>
  <cp:contentStatus/>
</cp:coreProperties>
</file>