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<sst xmlns="http://schemas.openxmlformats.org/spreadsheetml/2006/main" count="147" uniqueCount="125">
  <si>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</si>
  <si>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</si>
  <si>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</si>
  <si>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</si>
  <si>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</si>
  <si>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</si>
  <si>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</si>
  <si>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</si>
  <si>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</si>
  <si>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</si>
  <si>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</si>
  <si>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</si>
  <si>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</si>
  <si>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</si>
  <si>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</si>
  <si>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</si>
  <si>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</si>
  <si>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</si>
  <si>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</si>
  <si>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</si>
  <si>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</si>
  <si>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</si>
  <si>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</si>
  <si>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</si>
  <si>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</si>
  <si>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</si>
  <si>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</si>
  <si>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</si>
  <si>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</si>
  <si>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</si>
  <si>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</si>
  <si>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</si>
  <si>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</si>
  <si>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</si>
  <si>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</si>
  <si>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</si>
  <si>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</si>
  <si>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</si>
  <si>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</si>
  <si>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</si>
  <si>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</si>
  <si>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</si>
  <si>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</si>
  <si>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</si>
  <si>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</si>
  <si>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</si>
  <si>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</si>
  <si>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</si>
  <si>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</si>
  <si>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</si>
  <si>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</si>
  <si>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</si>
  <si>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</si>
  <si>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</si>
  <si>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</si>
  <si>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</si>
  <si>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</si>
  <si>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</si>
  <si>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</si>
  <si>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</si>
  <si>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</si>
  <si>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</si>
  <si>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</si>
  <si>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</si>
  <si>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</si>
  <si>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</si>
  <si>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</si>
  <si>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</si>
  <si>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</si>
  <si>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</si>
  <si>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</si>
  <si>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</si>
  <si>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</si>
  <si>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</si>
  <si>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</si>
  <si>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</si>
  <si>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</si>
  <si>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</si>
  <si>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</si>
  <si>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</si>
  <si>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</si>
  <si>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</si>
  <si>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</si>
  <si>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</si>
  <si>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</si>
  <si>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</si>
  <si>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</si>
  <si>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</si>
  <si>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</si>
  <si>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</si>
  <si>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</si>
  <si>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</si>
  <si>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</si>
  <si>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</si>
  <si>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</si>
  <si>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</si>
  <si>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</si>
  <si>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</si>
  <si>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</si>
  <si>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</si>
  <si>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</si>
  <si>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</si>
  <si>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</si>
  <si>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</si>
  <si>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</si>
  <si>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</si>
  <si>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</si>
  <si>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</si>
  <si>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</si>
  <si>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</si>
  <si>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</si>
  <si>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</si>
  <si>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</si>
  <si>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</si>
  <si>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</si>
  <si>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</si>
  <si>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</si>
  <si>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Закарпатський окружний адміністративний суд</t>
  </si>
  <si>
    <t>88017, м. Ужгород, вул. Загорська, 30</t>
  </si>
  <si>
    <t>2019 рік</t>
  </si>
  <si>
    <t>Рейті Сергій Іванович</t>
  </si>
  <si>
    <t>Чубірко Михайло Іванович</t>
  </si>
  <si>
    <t>(0312) 640759</t>
  </si>
  <si>
    <t>inbox@adm.zk.court.gov.ua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</si>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</sst>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118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&amp;LA5F614BF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2321</v>
      </c>
      <c r="E1" s="70">
        <v>2321</v>
      </c>
      <c r="F1" s="70">
        <v>2321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2141</v>
      </c>
      <c r="D39" s="86">
        <f aca="true" t="shared" si="3" ref="D39:K39">SUM(D40,D47,D48,D49)</f>
        <v>3856601.01999996</v>
      </c>
      <c r="E39" s="74">
        <f t="shared" si="3"/>
        <v>1847</v>
      </c>
      <c r="F39" s="86">
        <f t="shared" si="3"/>
        <v>3649132.0199999698</v>
      </c>
      <c r="G39" s="74">
        <f t="shared" si="3"/>
        <v>43</v>
      </c>
      <c r="H39" s="86">
        <f t="shared" si="3"/>
        <v>88840.28</v>
      </c>
      <c r="I39" s="74">
        <f t="shared" si="3"/>
        <v>0</v>
      </c>
      <c r="J39" s="86">
        <f t="shared" si="3"/>
        <v>0</v>
      </c>
      <c r="K39" s="74">
        <f t="shared" si="3"/>
        <v>366</v>
      </c>
      <c r="L39" s="86">
        <f>SUM(L40,L47,L48,L49)</f>
        <v>352881.60000000003</v>
      </c>
    </row>
    <row r="40" spans="1:12" ht="21" customHeight="1">
      <c r="A40" s="61">
        <v>35</v>
      </c>
      <c r="B40" s="64" t="s">
        <v>86</v>
      </c>
      <c r="C40" s="75">
        <f>SUM(C41,C44)</f>
        <v>1952</v>
      </c>
      <c r="D40" s="87">
        <f>SUM(D41,D44)</f>
        <v>3742781.61999996</v>
      </c>
      <c r="E40" s="75">
        <f aca="true" t="shared" si="4" ref="E40:L40">SUM(E41,E44)</f>
        <v>1665</v>
      </c>
      <c r="F40" s="87">
        <f t="shared" si="4"/>
        <v>3538574.81999997</v>
      </c>
      <c r="G40" s="75">
        <f t="shared" si="4"/>
        <v>43</v>
      </c>
      <c r="H40" s="87">
        <f t="shared" si="4"/>
        <v>88840.28</v>
      </c>
      <c r="I40" s="75">
        <f t="shared" si="4"/>
        <v>0</v>
      </c>
      <c r="J40" s="87">
        <f t="shared" si="4"/>
        <v>0</v>
      </c>
      <c r="K40" s="75">
        <f t="shared" si="4"/>
        <v>359</v>
      </c>
      <c r="L40" s="87">
        <f t="shared" si="4"/>
        <v>347694.9</v>
      </c>
    </row>
    <row r="41" spans="1:12" ht="19.5" customHeight="1">
      <c r="A41" s="61">
        <v>36</v>
      </c>
      <c r="B41" s="64" t="s">
        <v>87</v>
      </c>
      <c r="C41" s="76">
        <v>559</v>
      </c>
      <c r="D41" s="88">
        <v>1789332.08999999</v>
      </c>
      <c r="E41" s="77">
        <v>606</v>
      </c>
      <c r="F41" s="89">
        <v>1819122.31999999</v>
      </c>
      <c r="G41" s="76">
        <v>6</v>
      </c>
      <c r="H41" s="88">
        <v>8557</v>
      </c>
      <c r="I41" s="78">
        <v>0</v>
      </c>
      <c r="J41" s="93">
        <v>0</v>
      </c>
      <c r="K41" s="77">
        <v>18</v>
      </c>
      <c r="L41" s="89">
        <v>20928.9</v>
      </c>
    </row>
    <row r="42" spans="1:12" ht="16.5" customHeight="1">
      <c r="A42" s="61">
        <v>37</v>
      </c>
      <c r="B42" s="65" t="s">
        <v>88</v>
      </c>
      <c r="C42" s="76">
        <v>289</v>
      </c>
      <c r="D42" s="88">
        <v>1375532.26</v>
      </c>
      <c r="E42" s="77">
        <v>319</v>
      </c>
      <c r="F42" s="89">
        <v>1412623.81</v>
      </c>
      <c r="G42" s="76">
        <v>4</v>
      </c>
      <c r="H42" s="88">
        <v>6379</v>
      </c>
      <c r="I42" s="78">
        <v>0</v>
      </c>
      <c r="J42" s="93">
        <v>0</v>
      </c>
      <c r="K42" s="77">
        <v>1</v>
      </c>
      <c r="L42" s="89">
        <v>1921</v>
      </c>
    </row>
    <row r="43" spans="1:12" ht="16.5" customHeight="1">
      <c r="A43" s="61">
        <v>38</v>
      </c>
      <c r="B43" s="65" t="s">
        <v>77</v>
      </c>
      <c r="C43" s="76">
        <v>270</v>
      </c>
      <c r="D43" s="88">
        <v>413799.830000001</v>
      </c>
      <c r="E43" s="77">
        <v>287</v>
      </c>
      <c r="F43" s="89">
        <v>406498.51</v>
      </c>
      <c r="G43" s="76">
        <v>2</v>
      </c>
      <c r="H43" s="88">
        <v>2178</v>
      </c>
      <c r="I43" s="78">
        <v>0</v>
      </c>
      <c r="J43" s="93">
        <v>0</v>
      </c>
      <c r="K43" s="77">
        <v>17</v>
      </c>
      <c r="L43" s="89">
        <v>19007.9</v>
      </c>
    </row>
    <row r="44" spans="1:12" ht="21" customHeight="1">
      <c r="A44" s="61">
        <v>39</v>
      </c>
      <c r="B44" s="64" t="s">
        <v>89</v>
      </c>
      <c r="C44" s="76">
        <v>1393</v>
      </c>
      <c r="D44" s="88">
        <v>1953449.52999997</v>
      </c>
      <c r="E44" s="77">
        <v>1059</v>
      </c>
      <c r="F44" s="89">
        <v>1719452.49999998</v>
      </c>
      <c r="G44" s="76">
        <v>37</v>
      </c>
      <c r="H44" s="88">
        <v>80283.28</v>
      </c>
      <c r="I44" s="78">
        <v>0</v>
      </c>
      <c r="J44" s="93">
        <v>0</v>
      </c>
      <c r="K44" s="77">
        <v>341</v>
      </c>
      <c r="L44" s="89">
        <v>326766</v>
      </c>
    </row>
    <row r="45" spans="1:12" ht="30" customHeight="1">
      <c r="A45" s="61">
        <v>40</v>
      </c>
      <c r="B45" s="65" t="s">
        <v>90</v>
      </c>
      <c r="C45" s="76">
        <v>291</v>
      </c>
      <c r="D45" s="88">
        <v>988307.7</v>
      </c>
      <c r="E45" s="77">
        <v>292</v>
      </c>
      <c r="F45" s="89">
        <v>1048727.5</v>
      </c>
      <c r="G45" s="76">
        <v>14</v>
      </c>
      <c r="H45" s="88">
        <v>57310.4</v>
      </c>
      <c r="I45" s="78">
        <v>0</v>
      </c>
      <c r="J45" s="93">
        <v>0</v>
      </c>
      <c r="K45" s="77">
        <v>1</v>
      </c>
      <c r="L45" s="89">
        <v>3842</v>
      </c>
    </row>
    <row r="46" spans="1:12" ht="21" customHeight="1">
      <c r="A46" s="61">
        <v>41</v>
      </c>
      <c r="B46" s="65" t="s">
        <v>80</v>
      </c>
      <c r="C46" s="76">
        <v>1102</v>
      </c>
      <c r="D46" s="88">
        <v>965141.830000015</v>
      </c>
      <c r="E46" s="77">
        <v>767</v>
      </c>
      <c r="F46" s="89">
        <v>670725.000000006</v>
      </c>
      <c r="G46" s="76">
        <v>23</v>
      </c>
      <c r="H46" s="88">
        <v>22972.88</v>
      </c>
      <c r="I46" s="78">
        <v>0</v>
      </c>
      <c r="J46" s="93">
        <v>0</v>
      </c>
      <c r="K46" s="77">
        <v>340</v>
      </c>
      <c r="L46" s="89">
        <v>322924</v>
      </c>
    </row>
    <row r="47" spans="1:12" ht="45" customHeight="1">
      <c r="A47" s="61">
        <v>42</v>
      </c>
      <c r="B47" s="64" t="s">
        <v>91</v>
      </c>
      <c r="C47" s="76">
        <v>9</v>
      </c>
      <c r="D47" s="88">
        <v>11045.1</v>
      </c>
      <c r="E47" s="77">
        <v>7</v>
      </c>
      <c r="F47" s="89">
        <v>8170.8</v>
      </c>
      <c r="G47" s="76">
        <v>0</v>
      </c>
      <c r="H47" s="88">
        <v>0</v>
      </c>
      <c r="I47" s="78">
        <v>0</v>
      </c>
      <c r="J47" s="93">
        <v>0</v>
      </c>
      <c r="K47" s="77">
        <v>2</v>
      </c>
      <c r="L47" s="89">
        <v>2305.2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180</v>
      </c>
      <c r="D49" s="88">
        <v>102774.3</v>
      </c>
      <c r="E49" s="77">
        <v>175</v>
      </c>
      <c r="F49" s="89">
        <v>102386.4</v>
      </c>
      <c r="G49" s="76">
        <v>0</v>
      </c>
      <c r="H49" s="88">
        <v>0</v>
      </c>
      <c r="I49" s="78">
        <v>0</v>
      </c>
      <c r="J49" s="93">
        <v>0</v>
      </c>
      <c r="K49" s="77">
        <v>5</v>
      </c>
      <c r="L49" s="89">
        <v>2881.5</v>
      </c>
    </row>
    <row r="50" spans="1:12" ht="21.75" customHeight="1">
      <c r="A50" s="61">
        <v>45</v>
      </c>
      <c r="B50" s="63" t="s">
        <v>111</v>
      </c>
      <c r="C50" s="74">
        <f>SUM(C51:C54)</f>
        <v>61</v>
      </c>
      <c r="D50" s="86">
        <f aca="true" t="shared" si="5" ref="D50:L50">SUM(D51:D54)</f>
        <v>1953.7800000000002</v>
      </c>
      <c r="E50" s="74">
        <f t="shared" si="5"/>
        <v>61</v>
      </c>
      <c r="F50" s="86">
        <f t="shared" si="5"/>
        <v>3352.24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38</v>
      </c>
      <c r="D51" s="87">
        <v>691.86</v>
      </c>
      <c r="E51" s="79">
        <v>38</v>
      </c>
      <c r="F51" s="90">
        <v>1852.45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13</v>
      </c>
      <c r="D52" s="87">
        <v>749.19</v>
      </c>
      <c r="E52" s="79">
        <v>13</v>
      </c>
      <c r="F52" s="90">
        <v>749.29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1</v>
      </c>
      <c r="D53" s="87">
        <v>5.76</v>
      </c>
      <c r="E53" s="79">
        <v>1</v>
      </c>
      <c r="F53" s="90">
        <v>40.34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9</v>
      </c>
      <c r="D54" s="87">
        <v>506.97</v>
      </c>
      <c r="E54" s="79">
        <v>9</v>
      </c>
      <c r="F54" s="90">
        <v>710.16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2202</v>
      </c>
      <c r="D56" s="86">
        <f aca="true" t="shared" si="6" ref="D56:L56">SUM(D6,D28,D39,D50,D55)</f>
        <v>3858554.7999999598</v>
      </c>
      <c r="E56" s="74">
        <f t="shared" si="6"/>
        <v>1908</v>
      </c>
      <c r="F56" s="86">
        <f t="shared" si="6"/>
        <v>3652484.25999997</v>
      </c>
      <c r="G56" s="74">
        <f t="shared" si="6"/>
        <v>43</v>
      </c>
      <c r="H56" s="86">
        <f t="shared" si="6"/>
        <v>88840.28</v>
      </c>
      <c r="I56" s="74">
        <f t="shared" si="6"/>
        <v>0</v>
      </c>
      <c r="J56" s="86">
        <f t="shared" si="6"/>
        <v>0</v>
      </c>
      <c r="K56" s="74">
        <f t="shared" si="6"/>
        <v>366</v>
      </c>
      <c r="L56" s="86">
        <f t="shared" si="6"/>
        <v>352881.60000000003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&amp;LA5F614BF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364</v>
      </c>
      <c r="F4" s="84">
        <f>SUM(F5:F24)</f>
        <v>351344.80000000016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67</v>
      </c>
      <c r="F5" s="85">
        <v>75933.75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66</v>
      </c>
      <c r="F11" s="85">
        <v>51035.0000000001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5</v>
      </c>
      <c r="F12" s="85">
        <v>5380.75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43</v>
      </c>
      <c r="F13" s="85">
        <v>49946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3</v>
      </c>
      <c r="F14" s="85">
        <v>2305.2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4</v>
      </c>
      <c r="F16" s="85">
        <v>3842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146</v>
      </c>
      <c r="F17" s="85">
        <v>139850.1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30</v>
      </c>
      <c r="F18" s="85">
        <v>23052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120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42.75">
      <c r="A28" s="48"/>
      <c r="B28" s="34" t="s">
        <v>52</v>
      </c>
      <c r="C28" s="29"/>
      <c r="D28" s="31"/>
      <c r="E28" s="68" t="s">
        <v>121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122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&amp;LA5F614BF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Михайло І. Чубірко</cp:lastModifiedBy>
  <cp:lastPrinted>2018-03-15T06:41:01Z</cp:lastPrinted>
  <dcterms:created xsi:type="dcterms:W3CDTF">1996-10-08T23:32:33Z</dcterms:created>
  <dcterms:modified xsi:type="dcterms:W3CDTF">2020-01-11T08:34:17Z</dcterms:modified>
  <cp:category/>
  <cp:version/>
  <cp:contentType/>
  <cp:contentStatus/>
</cp:coreProperties>
</file>